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tsafe-my.sharepoint.com/personal/john_morgan_creditsafe_com/Documents/Desktop/"/>
    </mc:Choice>
  </mc:AlternateContent>
  <xr:revisionPtr revIDLastSave="0" documentId="8_{BF5F9C34-13E1-4A79-80C1-9B550C418266}" xr6:coauthVersionLast="47" xr6:coauthVersionMax="47" xr10:uidLastSave="{00000000-0000-0000-0000-000000000000}"/>
  <bookViews>
    <workbookView xWindow="-110" yWindow="-110" windowWidth="38620" windowHeight="21220" xr2:uid="{F3C69276-356B-4891-BD35-855BF7125B0F}"/>
  </bookViews>
  <sheets>
    <sheet name="Comparison" sheetId="1" r:id="rId1"/>
    <sheet name="examples" sheetId="6" state="hidden" r:id="rId2"/>
    <sheet name="score" sheetId="5" r:id="rId3"/>
    <sheet name="reference data" sheetId="2" state="hidden" r:id="rId4"/>
  </sheets>
  <definedNames>
    <definedName name="_xlnm._FilterDatabase" localSheetId="0" hidden="1">Comparison!$A$1:$H$980</definedName>
    <definedName name="advisors">IFERROR(LOOKUP(SUMIFS(ID,ELEMENT_NAME,"advisors",ELEMENT_LANG,LANG),ID,DESCRIPTION),LOOKUP(SUMIFS(ID,ELEMENT_NAME,"advisors",ELEMENT_LANG,"EN"),ID,DESCRIPTION))</definedName>
    <definedName name="bankers">IFERROR(LOOKUP(SUMIFS(ID,ELEMENT_NAME,"bankers",ELEMENT_LANG,LANG),ID,DESCRIPTION),LOOKUP(SUMIFS(ID,ELEMENT_NAME,"bankers",ELEMENT_LANG,"EN"),ID,DESCRIPTION))</definedName>
    <definedName name="basicInformation">IFERROR(LOOKUP(SUMIFS(ID,ELEMENT_NAME,"basicInformation",ELEMENT_LANG,LANG),ID,DESCRIPTION),LOOKUP(SUMIFS(ID,ELEMENT_NAME,"basicInformation",ELEMENT_LANG,"EN"),ID,DESCRIPTION))</definedName>
    <definedName name="classificationsArray">IFERROR(LOOKUP(SUMIFS(ID,ELEMENT_NAME,"activities",ELEMENT_LANG,LANG),ID,DESCRIPTION),LOOKUP(SUMIFS(ID,ELEMENT_NAME,"activities",ELEMENT_LANG,"EN"),ID,DESCRIPTION))</definedName>
    <definedName name="commonValue_A">IFERROR(LOOKUP(SUMIFS(ID,ELEMENT_NAME,CONCATENATE("commonValue=","A"),ELEMENT_LANG,LANG),ID,DESCRIPTION),LOOKUP(SUMIFS(ID,ELEMENT_NAME,CONCATENATE("commonValue=","A"),ELEMENT_LANG,"EN"),ID,DESCRIPTION))</definedName>
    <definedName name="commonValue_B">IFERROR(LOOKUP(SUMIFS(ID,ELEMENT_NAME,"commonValue=B",ELEMENT_LANG,LANG),ID,DESCRIPTION),LOOKUP(SUMIFS(ID,ELEMENT_NAME,"commonValue=B",ELEMENT_LANG,"EN"),ID,DESCRIPTION))</definedName>
    <definedName name="commonValue_C">IFERROR(LOOKUP(SUMIFS(ID,ELEMENT_NAME,"commonValue=C",ELEMENT_LANG,LANG),ID,DESCRIPTION),LOOKUP(SUMIFS(ID,ELEMENT_NAME,"commonValue=C",ELEMENT_LANG,"EN"),ID,DESCRIPTION))</definedName>
    <definedName name="commonValue_D">IFERROR(LOOKUP(SUMIFS(ID,ELEMENT_NAME,"commonValue=D",ELEMENT_LANG,LANG),ID,DESCRIPTION),LOOKUP(SUMIFS(ID,ELEMENT_NAME,"commonValue=D",ELEMENT_LANG,"EN"),ID,DESCRIPTION))</definedName>
    <definedName name="commonValue_E">IFERROR(LOOKUP(SUMIFS(ID,ELEMENT_NAME,"commonValue=E",ELEMENT_LANG,LANG),ID,DESCRIPTION),LOOKUP(SUMIFS(ID,ELEMENT_NAME,"commonValue=E",ELEMENT_LANG,"EN"),ID,DESCRIPTION))</definedName>
    <definedName name="companySummary">IFERROR(LOOKUP(SUMIFS(ID,ELEMENT_NAME,"companySummary",ELEMENT_LANG,LANG),ID,DESCRIPTION),LOOKUP(SUMIFS(ID,ELEMENT_NAME,"companySummary",ELEMENT_LANG,"EN"),ID,DESCRIPTION))</definedName>
    <definedName name="DESCRIPTION">#REF!</definedName>
    <definedName name="directors">IFERROR(LOOKUP(SUMIFS(ID,ELEMENT_NAME,"directors",ELEMENT_LANG,s),ID,DESCRIPTION),LOOKUP(SUMIFS(ID,ELEMENT_NAME,"directors",ELEMENT_LANG,"EN"),ID,DESCRIPTION))</definedName>
    <definedName name="ELEMENT_LANG">#REF!</definedName>
    <definedName name="ELEMENT_NAME">#REF!</definedName>
    <definedName name="employeesInformation">IFERROR(LOOKUP(SUMIFS(ID,ELEMENT_NAME,"employeesInformation",ELEMENT_LANG,LANG),ID,DESCRIPTION),LOOKUP(SUMIFS(ID,ELEMENT_NAME,"employeesInformation",ELEMENT_LANG,"EN"),ID,DESCRIPTION))</definedName>
    <definedName name="ID">#REF!</definedName>
    <definedName name="LANG">Comparison!$D$3</definedName>
    <definedName name="mainAddress">IFERROR(LOOKUP(SUMIFS(ID,ELEMENT_NAME,"mainAddress",ELEMENT_LANG,LANG),ID,DESCRIPTION),LOOKUP(SUMIFS(ID,ELEMENT_NAME,"mainAddress",ELEMENT_LANG,"EN"),ID,DESCRIPTION))</definedName>
    <definedName name="nominalShareCapital">IFERROR(LOOKUP(SUMIFS(ID,ELEMENT_NAME,"nominalShareCapital",ELEMENT_LANG,LANG),ID,DESCRIPTION),LOOKUP(SUMIFS(ID,ELEMENT_NAME,"nominalShareCapital",ELEMENT_LANG,"EN"),ID,DESCRIPTION))</definedName>
    <definedName name="otherAddresses">IFERROR(LOOKUP(SUMIFS(ID,ELEMENT_NAME,"otherAddresses",ELEMENT_LANG,LANG),ID,DESCRIPTION),LOOKUP(SUMIFS(ID,ELEMENT_NAME,"otherAddresses",ELEMENT_LANG,"EN"),ID,DESCRIPTION))</definedName>
    <definedName name="position">IFERROR(LOOKUP(SUMIFS(ID,ELEMENT_NAME,"position",ELEMENT_LANG,s),ID,DESCRIPTION),LOOKUP(SUMIFS(ID,ELEMENT_NAME,"position",ELEMENT_LANG,"EN"),ID,DESCRIPTION))</definedName>
    <definedName name="s">Comparison!$D$2</definedName>
    <definedName name="shareholders">IFERROR(LOOKUP(SUMIFS(ID,ELEMENT_NAME,"shareholders",ELEMENT_LANG,LANG),ID,DESCRIPTION),LOOKUP(SUMIFS(ID,ELEMENT_NAME,"shareholders",ELEMENT_LANG,"EN"),ID,DESCRIPTION))</definedName>
    <definedName name="valid_country1">#REF!</definedName>
    <definedName name="valid_country2">#REF!</definedName>
    <definedName name="valid_country3">#REF!</definedName>
    <definedName name="valid_country4">#REF!</definedName>
    <definedName name="valid_country5">#REF!</definedName>
    <definedName name="valid_country6">#REF!</definedName>
    <definedName name="valid_country7">#REF!</definedName>
    <definedName name="valid_country8">#REF!</definedName>
    <definedName name="valid_currency1">#REF!</definedName>
    <definedName name="valid_currency2">#REF!</definedName>
    <definedName name="valid_currency3">#REF!</definedName>
    <definedName name="valid_currency4">#REF!</definedName>
    <definedName name="valid_currency5">#REF!</definedName>
    <definedName name="valid_currency6">#REF!</definedName>
    <definedName name="valid_currency7">#REF!</definedName>
    <definedName name="valid_currency8">#REF!</definedName>
    <definedName name="valid_currency8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2" i="1" l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C396" i="1"/>
  <c r="C395" i="1"/>
  <c r="F880" i="1" l="1"/>
  <c r="F975" i="1" l="1"/>
  <c r="F251" i="1" l="1"/>
  <c r="F252" i="1"/>
  <c r="F253" i="1"/>
  <c r="F254" i="1"/>
  <c r="F255" i="1"/>
  <c r="F250" i="1"/>
  <c r="F893" i="1" l="1"/>
  <c r="F965" i="1"/>
  <c r="F966" i="1"/>
  <c r="F967" i="1"/>
  <c r="F968" i="1"/>
  <c r="F954" i="1"/>
  <c r="F955" i="1"/>
  <c r="F956" i="1"/>
  <c r="F957" i="1"/>
  <c r="F958" i="1"/>
  <c r="F959" i="1"/>
  <c r="F960" i="1"/>
  <c r="F961" i="1"/>
  <c r="F962" i="1"/>
  <c r="F948" i="1"/>
  <c r="F949" i="1"/>
  <c r="F950" i="1"/>
  <c r="F951" i="1"/>
  <c r="F952" i="1"/>
  <c r="F953" i="1"/>
  <c r="F963" i="1"/>
  <c r="F964" i="1"/>
  <c r="F947" i="1"/>
  <c r="F943" i="1"/>
  <c r="F944" i="1"/>
  <c r="F945" i="1"/>
  <c r="F946" i="1"/>
  <c r="F969" i="1"/>
  <c r="F933" i="1"/>
  <c r="F925" i="1"/>
  <c r="F909" i="1"/>
  <c r="F910" i="1"/>
  <c r="F911" i="1"/>
  <c r="F912" i="1"/>
  <c r="F913" i="1"/>
  <c r="F914" i="1"/>
  <c r="F915" i="1"/>
  <c r="F908" i="1"/>
  <c r="F876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17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73" i="1"/>
  <c r="F772" i="1"/>
  <c r="F771" i="1"/>
  <c r="F770" i="1"/>
  <c r="F769" i="1"/>
  <c r="F710" i="1" l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41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17" i="1"/>
  <c r="F902" i="1" l="1"/>
  <c r="F903" i="1"/>
  <c r="F53" i="6" l="1"/>
  <c r="F53" i="1"/>
  <c r="F54" i="1" l="1"/>
  <c r="F51" i="6"/>
  <c r="N791" i="6" l="1"/>
  <c r="N790" i="6"/>
  <c r="N789" i="6"/>
  <c r="N788" i="6"/>
  <c r="N787" i="6"/>
  <c r="N786" i="6"/>
  <c r="N785" i="6"/>
  <c r="N784" i="6"/>
  <c r="N783" i="6"/>
  <c r="N782" i="6"/>
  <c r="N781" i="6"/>
  <c r="N780" i="6"/>
  <c r="N779" i="6"/>
  <c r="N778" i="6"/>
  <c r="N777" i="6"/>
  <c r="N776" i="6"/>
  <c r="N775" i="6"/>
  <c r="N774" i="6"/>
  <c r="N773" i="6"/>
  <c r="N772" i="6"/>
  <c r="N771" i="6"/>
  <c r="N770" i="6"/>
  <c r="N769" i="6"/>
  <c r="N768" i="6"/>
  <c r="N767" i="6"/>
  <c r="N766" i="6"/>
  <c r="N765" i="6"/>
  <c r="N764" i="6"/>
  <c r="N763" i="6"/>
  <c r="N762" i="6"/>
  <c r="N761" i="6"/>
  <c r="N760" i="6"/>
  <c r="N759" i="6"/>
  <c r="N756" i="6"/>
  <c r="N755" i="6"/>
  <c r="N754" i="6"/>
  <c r="N753" i="6"/>
  <c r="N752" i="6"/>
  <c r="N751" i="6"/>
  <c r="N750" i="6"/>
  <c r="N749" i="6"/>
  <c r="N748" i="6"/>
  <c r="N747" i="6"/>
  <c r="N746" i="6"/>
  <c r="N745" i="6"/>
  <c r="N744" i="6"/>
  <c r="N743" i="6"/>
  <c r="N742" i="6"/>
  <c r="N741" i="6"/>
  <c r="N740" i="6"/>
  <c r="N739" i="6"/>
  <c r="N738" i="6"/>
  <c r="N737" i="6"/>
  <c r="N736" i="6"/>
  <c r="N735" i="6"/>
  <c r="N734" i="6"/>
  <c r="N733" i="6"/>
  <c r="N732" i="6"/>
  <c r="N731" i="6"/>
  <c r="N730" i="6"/>
  <c r="N729" i="6"/>
  <c r="N728" i="6"/>
  <c r="N727" i="6"/>
  <c r="N726" i="6"/>
  <c r="N723" i="6"/>
  <c r="N722" i="6"/>
  <c r="N721" i="6"/>
  <c r="N720" i="6"/>
  <c r="N719" i="6"/>
  <c r="N718" i="6"/>
  <c r="N717" i="6"/>
  <c r="N716" i="6"/>
  <c r="N715" i="6"/>
  <c r="N714" i="6"/>
  <c r="N713" i="6"/>
  <c r="N712" i="6"/>
  <c r="N711" i="6"/>
  <c r="N710" i="6"/>
  <c r="N709" i="6"/>
  <c r="N708" i="6"/>
  <c r="N707" i="6"/>
  <c r="N706" i="6"/>
  <c r="N705" i="6"/>
  <c r="N704" i="6"/>
  <c r="N703" i="6"/>
  <c r="N701" i="6"/>
  <c r="N700" i="6"/>
  <c r="N699" i="6"/>
  <c r="N698" i="6"/>
  <c r="N697" i="6"/>
  <c r="N696" i="6"/>
  <c r="N695" i="6"/>
  <c r="N694" i="6"/>
  <c r="N693" i="6"/>
  <c r="N692" i="6"/>
  <c r="N691" i="6"/>
  <c r="N690" i="6"/>
  <c r="N689" i="6"/>
  <c r="N688" i="6"/>
  <c r="N687" i="6"/>
  <c r="N686" i="6"/>
  <c r="N685" i="6"/>
  <c r="N684" i="6"/>
  <c r="N683" i="6"/>
  <c r="N682" i="6"/>
  <c r="N681" i="6"/>
  <c r="N679" i="6"/>
  <c r="N678" i="6"/>
  <c r="N677" i="6"/>
  <c r="N676" i="6"/>
  <c r="N675" i="6"/>
  <c r="N674" i="6"/>
  <c r="N673" i="6"/>
  <c r="N672" i="6"/>
  <c r="N671" i="6"/>
  <c r="N670" i="6"/>
  <c r="N669" i="6"/>
  <c r="N668" i="6"/>
  <c r="N667" i="6"/>
  <c r="N666" i="6"/>
  <c r="N665" i="6"/>
  <c r="N664" i="6"/>
  <c r="N663" i="6"/>
  <c r="N662" i="6"/>
  <c r="N661" i="6"/>
  <c r="N660" i="6"/>
  <c r="N659" i="6"/>
  <c r="N658" i="6"/>
  <c r="N657" i="6"/>
  <c r="N656" i="6"/>
  <c r="N655" i="6"/>
  <c r="N654" i="6"/>
  <c r="N653" i="6"/>
  <c r="N652" i="6"/>
  <c r="N651" i="6"/>
  <c r="N648" i="6"/>
  <c r="N647" i="6"/>
  <c r="N646" i="6"/>
  <c r="N645" i="6"/>
  <c r="N644" i="6"/>
  <c r="N643" i="6"/>
  <c r="N642" i="6"/>
  <c r="N641" i="6"/>
  <c r="N640" i="6"/>
  <c r="N639" i="6"/>
  <c r="N638" i="6"/>
  <c r="N635" i="6"/>
  <c r="N634" i="6"/>
  <c r="N633" i="6"/>
  <c r="N632" i="6"/>
  <c r="N631" i="6"/>
  <c r="N630" i="6"/>
  <c r="N629" i="6"/>
  <c r="N628" i="6"/>
  <c r="N627" i="6"/>
  <c r="N626" i="6"/>
  <c r="N625" i="6"/>
  <c r="N623" i="6"/>
  <c r="N622" i="6"/>
  <c r="N621" i="6"/>
  <c r="N620" i="6"/>
  <c r="N619" i="6"/>
  <c r="N618" i="6"/>
  <c r="N617" i="6"/>
  <c r="N616" i="6"/>
  <c r="N615" i="6"/>
  <c r="N614" i="6"/>
  <c r="N613" i="6"/>
  <c r="N612" i="6"/>
  <c r="N611" i="6"/>
  <c r="N610" i="6"/>
  <c r="N609" i="6"/>
  <c r="N608" i="6"/>
  <c r="N607" i="6"/>
  <c r="N606" i="6"/>
  <c r="N605" i="6"/>
  <c r="N604" i="6"/>
  <c r="N603" i="6"/>
  <c r="N602" i="6"/>
  <c r="N601" i="6"/>
  <c r="N599" i="6"/>
  <c r="N598" i="6"/>
  <c r="N597" i="6"/>
  <c r="N596" i="6"/>
  <c r="N595" i="6"/>
  <c r="N594" i="6"/>
  <c r="N593" i="6"/>
  <c r="N592" i="6"/>
  <c r="N591" i="6"/>
  <c r="N590" i="6"/>
  <c r="N589" i="6"/>
  <c r="N588" i="6"/>
  <c r="N586" i="6"/>
  <c r="N585" i="6"/>
  <c r="N584" i="6"/>
  <c r="N583" i="6"/>
  <c r="N582" i="6"/>
  <c r="N581" i="6"/>
  <c r="N580" i="6"/>
  <c r="N579" i="6"/>
  <c r="N578" i="6"/>
  <c r="N577" i="6"/>
  <c r="N576" i="6"/>
  <c r="N574" i="6"/>
  <c r="N573" i="6"/>
  <c r="N572" i="6"/>
  <c r="N571" i="6"/>
  <c r="N570" i="6"/>
  <c r="N569" i="6"/>
  <c r="N568" i="6"/>
  <c r="N567" i="6"/>
  <c r="N566" i="6"/>
  <c r="N565" i="6"/>
  <c r="N563" i="6"/>
  <c r="N562" i="6"/>
  <c r="N561" i="6"/>
  <c r="N560" i="6"/>
  <c r="N559" i="6"/>
  <c r="N558" i="6"/>
  <c r="N557" i="6"/>
  <c r="N556" i="6"/>
  <c r="N555" i="6"/>
  <c r="N554" i="6"/>
  <c r="N553" i="6"/>
  <c r="N551" i="6"/>
  <c r="N550" i="6"/>
  <c r="N549" i="6"/>
  <c r="N548" i="6"/>
  <c r="N547" i="6"/>
  <c r="N546" i="6"/>
  <c r="N545" i="6"/>
  <c r="N544" i="6"/>
  <c r="N543" i="6"/>
  <c r="N542" i="6"/>
  <c r="N541" i="6"/>
  <c r="N539" i="6"/>
  <c r="N538" i="6"/>
  <c r="N537" i="6"/>
  <c r="N536" i="6"/>
  <c r="N535" i="6"/>
  <c r="N534" i="6"/>
  <c r="N533" i="6"/>
  <c r="N532" i="6"/>
  <c r="N531" i="6"/>
  <c r="N530" i="6"/>
  <c r="N529" i="6"/>
  <c r="N528" i="6"/>
  <c r="N527" i="6"/>
  <c r="N526" i="6"/>
  <c r="N525" i="6"/>
  <c r="N524" i="6"/>
  <c r="N522" i="6"/>
  <c r="N521" i="6"/>
  <c r="N520" i="6"/>
  <c r="N519" i="6"/>
  <c r="N517" i="6"/>
  <c r="N516" i="6"/>
  <c r="N515" i="6"/>
  <c r="N514" i="6"/>
  <c r="N513" i="6"/>
  <c r="N512" i="6"/>
  <c r="N511" i="6"/>
  <c r="N510" i="6"/>
  <c r="N509" i="6"/>
  <c r="N508" i="6"/>
  <c r="N507" i="6"/>
  <c r="N506" i="6"/>
  <c r="N505" i="6"/>
  <c r="N504" i="6"/>
  <c r="N503" i="6"/>
  <c r="N502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486" i="6"/>
  <c r="N485" i="6"/>
  <c r="N484" i="6"/>
  <c r="N483" i="6"/>
  <c r="N482" i="6"/>
  <c r="N481" i="6"/>
  <c r="N480" i="6"/>
  <c r="N479" i="6"/>
  <c r="N478" i="6"/>
  <c r="N477" i="6"/>
  <c r="N476" i="6"/>
  <c r="N475" i="6"/>
  <c r="N474" i="6"/>
  <c r="N473" i="6"/>
  <c r="N472" i="6"/>
  <c r="N470" i="6"/>
  <c r="N469" i="6"/>
  <c r="N468" i="6"/>
  <c r="N467" i="6"/>
  <c r="N466" i="6"/>
  <c r="N465" i="6"/>
  <c r="N464" i="6"/>
  <c r="N463" i="6"/>
  <c r="N462" i="6"/>
  <c r="N461" i="6"/>
  <c r="N460" i="6"/>
  <c r="N459" i="6"/>
  <c r="N458" i="6"/>
  <c r="N457" i="6"/>
  <c r="N456" i="6"/>
  <c r="N455" i="6"/>
  <c r="N454" i="6"/>
  <c r="N453" i="6"/>
  <c r="N452" i="6"/>
  <c r="N450" i="6"/>
  <c r="N449" i="6"/>
  <c r="N448" i="6"/>
  <c r="N447" i="6"/>
  <c r="N446" i="6"/>
  <c r="N445" i="6"/>
  <c r="N443" i="6"/>
  <c r="N442" i="6"/>
  <c r="N441" i="6"/>
  <c r="N440" i="6"/>
  <c r="N439" i="6"/>
  <c r="N438" i="6"/>
  <c r="N437" i="6"/>
  <c r="N436" i="6"/>
  <c r="N435" i="6"/>
  <c r="N433" i="6"/>
  <c r="N432" i="6"/>
  <c r="N431" i="6"/>
  <c r="N430" i="6"/>
  <c r="N429" i="6"/>
  <c r="N428" i="6"/>
  <c r="N427" i="6"/>
  <c r="N426" i="6"/>
  <c r="N425" i="6"/>
  <c r="N424" i="6"/>
  <c r="N421" i="6"/>
  <c r="N420" i="6"/>
  <c r="N419" i="6"/>
  <c r="N418" i="6"/>
  <c r="N417" i="6"/>
  <c r="N416" i="6"/>
  <c r="N415" i="6"/>
  <c r="N414" i="6"/>
  <c r="N412" i="6"/>
  <c r="N411" i="6"/>
  <c r="N410" i="6"/>
  <c r="N409" i="6"/>
  <c r="N408" i="6"/>
  <c r="N407" i="6"/>
  <c r="N406" i="6"/>
  <c r="N405" i="6"/>
  <c r="N404" i="6"/>
  <c r="N403" i="6"/>
  <c r="N400" i="6"/>
  <c r="N399" i="6"/>
  <c r="N398" i="6"/>
  <c r="N397" i="6"/>
  <c r="N396" i="6"/>
  <c r="N395" i="6"/>
  <c r="N394" i="6"/>
  <c r="N393" i="6"/>
  <c r="N391" i="6"/>
  <c r="N390" i="6"/>
  <c r="N389" i="6"/>
  <c r="N388" i="6"/>
  <c r="N387" i="6"/>
  <c r="N386" i="6"/>
  <c r="N385" i="6"/>
  <c r="N384" i="6"/>
  <c r="N383" i="6"/>
  <c r="N382" i="6"/>
  <c r="N380" i="6"/>
  <c r="N379" i="6"/>
  <c r="N378" i="6"/>
  <c r="N377" i="6"/>
  <c r="N376" i="6"/>
  <c r="N375" i="6"/>
  <c r="N374" i="6"/>
  <c r="N373" i="6"/>
  <c r="N371" i="6"/>
  <c r="N370" i="6"/>
  <c r="N369" i="6"/>
  <c r="N368" i="6"/>
  <c r="N367" i="6"/>
  <c r="N366" i="6"/>
  <c r="N365" i="6"/>
  <c r="N364" i="6"/>
  <c r="N363" i="6"/>
  <c r="N362" i="6"/>
  <c r="N360" i="6"/>
  <c r="N359" i="6"/>
  <c r="N358" i="6"/>
  <c r="N357" i="6"/>
  <c r="N354" i="6"/>
  <c r="N353" i="6"/>
  <c r="N351" i="6"/>
  <c r="N349" i="6"/>
  <c r="N346" i="6"/>
  <c r="N345" i="6"/>
  <c r="N344" i="6"/>
  <c r="N343" i="6"/>
  <c r="N342" i="6"/>
  <c r="N341" i="6"/>
  <c r="N340" i="6"/>
  <c r="N339" i="6"/>
  <c r="N338" i="6"/>
  <c r="N337" i="6"/>
  <c r="N336" i="6"/>
  <c r="N334" i="6"/>
  <c r="N332" i="6"/>
  <c r="N331" i="6"/>
  <c r="N330" i="6"/>
  <c r="N329" i="6"/>
  <c r="N328" i="6"/>
  <c r="N327" i="6"/>
  <c r="N326" i="6"/>
  <c r="N325" i="6"/>
  <c r="N323" i="6"/>
  <c r="N322" i="6"/>
  <c r="N321" i="6"/>
  <c r="N320" i="6"/>
  <c r="N319" i="6"/>
  <c r="N318" i="6"/>
  <c r="N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3" i="6"/>
  <c r="N302" i="6"/>
  <c r="N301" i="6"/>
  <c r="N300" i="6"/>
  <c r="N299" i="6"/>
  <c r="N298" i="6"/>
  <c r="N297" i="6"/>
  <c r="N296" i="6"/>
  <c r="N295" i="6"/>
  <c r="N292" i="6"/>
  <c r="N291" i="6"/>
  <c r="N290" i="6"/>
  <c r="N289" i="6"/>
  <c r="N288" i="6"/>
  <c r="N287" i="6"/>
  <c r="N286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3" i="6"/>
  <c r="N262" i="6"/>
  <c r="N261" i="6"/>
  <c r="N260" i="6"/>
  <c r="N259" i="6"/>
  <c r="N258" i="6"/>
  <c r="N257" i="6"/>
  <c r="N256" i="6"/>
  <c r="N255" i="6"/>
  <c r="N253" i="6"/>
  <c r="N252" i="6"/>
  <c r="N251" i="6"/>
  <c r="N250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8" i="6"/>
  <c r="N227" i="6"/>
  <c r="N226" i="6"/>
  <c r="N225" i="6"/>
  <c r="N224" i="6"/>
  <c r="N223" i="6"/>
  <c r="N222" i="6"/>
  <c r="N221" i="6"/>
  <c r="N218" i="6"/>
  <c r="N217" i="6"/>
  <c r="N216" i="6"/>
  <c r="N215" i="6"/>
  <c r="N214" i="6"/>
  <c r="N212" i="6"/>
  <c r="N211" i="6"/>
  <c r="N209" i="6"/>
  <c r="N208" i="6"/>
  <c r="N207" i="6"/>
  <c r="N205" i="6"/>
  <c r="N203" i="6"/>
  <c r="N202" i="6"/>
  <c r="N201" i="6"/>
  <c r="N199" i="6"/>
  <c r="N198" i="6"/>
  <c r="N197" i="6"/>
  <c r="N196" i="6"/>
  <c r="N195" i="6"/>
  <c r="N194" i="6"/>
  <c r="N193" i="6"/>
  <c r="N192" i="6"/>
  <c r="N191" i="6"/>
  <c r="N190" i="6"/>
  <c r="N189" i="6"/>
  <c r="N188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3" i="6"/>
  <c r="N172" i="6"/>
  <c r="N169" i="6"/>
  <c r="N168" i="6"/>
  <c r="N167" i="6"/>
  <c r="N166" i="6"/>
  <c r="N165" i="6"/>
  <c r="N164" i="6"/>
  <c r="N163" i="6"/>
  <c r="N162" i="6"/>
  <c r="N161" i="6"/>
  <c r="N160" i="6"/>
  <c r="N159" i="6"/>
  <c r="N158" i="6"/>
  <c r="N157" i="6"/>
  <c r="N156" i="6"/>
  <c r="N154" i="6"/>
  <c r="N153" i="6"/>
  <c r="N152" i="6"/>
  <c r="N151" i="6"/>
  <c r="N150" i="6"/>
  <c r="N149" i="6"/>
  <c r="N148" i="6"/>
  <c r="N147" i="6"/>
  <c r="N146" i="6"/>
  <c r="N144" i="6"/>
  <c r="N143" i="6"/>
  <c r="N141" i="6"/>
  <c r="N140" i="6"/>
  <c r="N138" i="6"/>
  <c r="N137" i="6"/>
  <c r="N136" i="6"/>
  <c r="N134" i="6"/>
  <c r="N133" i="6"/>
  <c r="N132" i="6"/>
  <c r="N131" i="6"/>
  <c r="N130" i="6"/>
  <c r="N129" i="6"/>
  <c r="N128" i="6"/>
  <c r="N126" i="6"/>
  <c r="N125" i="6"/>
  <c r="N123" i="6"/>
  <c r="N122" i="6"/>
  <c r="N120" i="6"/>
  <c r="N119" i="6"/>
  <c r="N118" i="6"/>
  <c r="N117" i="6"/>
  <c r="N116" i="6"/>
  <c r="N115" i="6"/>
  <c r="N114" i="6"/>
  <c r="N113" i="6"/>
  <c r="N110" i="6"/>
  <c r="N109" i="6"/>
  <c r="N108" i="6"/>
  <c r="N107" i="6"/>
  <c r="N104" i="6"/>
  <c r="N103" i="6"/>
  <c r="N101" i="6"/>
  <c r="N100" i="6"/>
  <c r="N99" i="6"/>
  <c r="N97" i="6"/>
  <c r="N95" i="6"/>
  <c r="N94" i="6"/>
  <c r="N92" i="6"/>
  <c r="N91" i="6"/>
  <c r="N90" i="6"/>
  <c r="N88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1" i="6"/>
  <c r="N70" i="6"/>
  <c r="N69" i="6"/>
  <c r="N68" i="6"/>
  <c r="N66" i="6"/>
  <c r="N65" i="6"/>
  <c r="N64" i="6"/>
  <c r="N63" i="6"/>
  <c r="N62" i="6"/>
  <c r="N60" i="6"/>
  <c r="N59" i="6"/>
  <c r="N58" i="6"/>
  <c r="N57" i="6"/>
  <c r="N56" i="6"/>
  <c r="N54" i="6"/>
  <c r="N52" i="6"/>
  <c r="N50" i="6"/>
  <c r="N49" i="6"/>
  <c r="N48" i="6"/>
  <c r="N47" i="6"/>
  <c r="N46" i="6"/>
  <c r="N45" i="6"/>
  <c r="N44" i="6"/>
  <c r="N43" i="6"/>
  <c r="N42" i="6"/>
  <c r="N40" i="6"/>
  <c r="N39" i="6"/>
  <c r="N38" i="6"/>
  <c r="N37" i="6"/>
  <c r="N36" i="6"/>
  <c r="N35" i="6"/>
  <c r="N34" i="6"/>
  <c r="N33" i="6"/>
  <c r="N28" i="6"/>
  <c r="N27" i="6"/>
  <c r="N25" i="6"/>
  <c r="N24" i="6"/>
  <c r="N22" i="6"/>
  <c r="N21" i="6"/>
  <c r="N19" i="6"/>
  <c r="N18" i="6"/>
  <c r="N17" i="6"/>
  <c r="N16" i="6"/>
  <c r="N15" i="6"/>
  <c r="N13" i="6"/>
  <c r="N11" i="6"/>
  <c r="N8" i="6"/>
  <c r="N7" i="6"/>
  <c r="N6" i="6"/>
  <c r="N5" i="6"/>
  <c r="N4" i="6"/>
  <c r="N3" i="6"/>
  <c r="J50" i="6"/>
  <c r="J45" i="6"/>
  <c r="J46" i="6"/>
  <c r="J47" i="6"/>
  <c r="J48" i="6"/>
  <c r="J49" i="6"/>
  <c r="J36" i="6"/>
  <c r="J7" i="6"/>
  <c r="J791" i="6"/>
  <c r="J790" i="6"/>
  <c r="J789" i="6"/>
  <c r="J788" i="6"/>
  <c r="J787" i="6"/>
  <c r="J786" i="6"/>
  <c r="J785" i="6"/>
  <c r="J784" i="6"/>
  <c r="J783" i="6"/>
  <c r="J782" i="6"/>
  <c r="J781" i="6"/>
  <c r="J780" i="6"/>
  <c r="J779" i="6"/>
  <c r="J778" i="6"/>
  <c r="J777" i="6"/>
  <c r="J776" i="6"/>
  <c r="J775" i="6"/>
  <c r="J774" i="6"/>
  <c r="J773" i="6"/>
  <c r="J772" i="6"/>
  <c r="J771" i="6"/>
  <c r="J770" i="6"/>
  <c r="J769" i="6"/>
  <c r="J768" i="6"/>
  <c r="J767" i="6"/>
  <c r="J766" i="6"/>
  <c r="J765" i="6"/>
  <c r="J764" i="6"/>
  <c r="J763" i="6"/>
  <c r="J762" i="6"/>
  <c r="J761" i="6"/>
  <c r="J760" i="6"/>
  <c r="J759" i="6"/>
  <c r="J756" i="6"/>
  <c r="J755" i="6"/>
  <c r="J754" i="6"/>
  <c r="J753" i="6"/>
  <c r="J752" i="6"/>
  <c r="J751" i="6"/>
  <c r="J750" i="6"/>
  <c r="J749" i="6"/>
  <c r="J748" i="6"/>
  <c r="J747" i="6"/>
  <c r="J746" i="6"/>
  <c r="J745" i="6"/>
  <c r="J744" i="6"/>
  <c r="J743" i="6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48" i="6"/>
  <c r="J647" i="6"/>
  <c r="J646" i="6"/>
  <c r="J645" i="6"/>
  <c r="J644" i="6"/>
  <c r="J643" i="6"/>
  <c r="J642" i="6"/>
  <c r="J641" i="6"/>
  <c r="J640" i="6"/>
  <c r="J639" i="6"/>
  <c r="J638" i="6"/>
  <c r="J635" i="6"/>
  <c r="J634" i="6"/>
  <c r="J633" i="6"/>
  <c r="J632" i="6"/>
  <c r="J631" i="6"/>
  <c r="J630" i="6"/>
  <c r="J629" i="6"/>
  <c r="J628" i="6"/>
  <c r="J627" i="6"/>
  <c r="J626" i="6"/>
  <c r="J625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6" i="6"/>
  <c r="J585" i="6"/>
  <c r="J584" i="6"/>
  <c r="J583" i="6"/>
  <c r="J582" i="6"/>
  <c r="J581" i="6"/>
  <c r="J580" i="6"/>
  <c r="J579" i="6"/>
  <c r="J578" i="6"/>
  <c r="J577" i="6"/>
  <c r="J576" i="6"/>
  <c r="J574" i="6"/>
  <c r="J573" i="6"/>
  <c r="J572" i="6"/>
  <c r="J571" i="6"/>
  <c r="J570" i="6"/>
  <c r="J569" i="6"/>
  <c r="J568" i="6"/>
  <c r="J567" i="6"/>
  <c r="J566" i="6"/>
  <c r="J565" i="6"/>
  <c r="J563" i="6"/>
  <c r="J562" i="6"/>
  <c r="J561" i="6"/>
  <c r="J560" i="6"/>
  <c r="J559" i="6"/>
  <c r="J558" i="6"/>
  <c r="J557" i="6"/>
  <c r="J556" i="6"/>
  <c r="J555" i="6"/>
  <c r="J554" i="6"/>
  <c r="J553" i="6"/>
  <c r="J551" i="6"/>
  <c r="J550" i="6"/>
  <c r="J549" i="6"/>
  <c r="J548" i="6"/>
  <c r="J547" i="6"/>
  <c r="J546" i="6"/>
  <c r="J545" i="6"/>
  <c r="J544" i="6"/>
  <c r="J543" i="6"/>
  <c r="J542" i="6"/>
  <c r="J541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2" i="6"/>
  <c r="J521" i="6"/>
  <c r="J520" i="6"/>
  <c r="J519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0" i="6"/>
  <c r="J449" i="6"/>
  <c r="J448" i="6"/>
  <c r="J447" i="6"/>
  <c r="J446" i="6"/>
  <c r="J445" i="6"/>
  <c r="J443" i="6"/>
  <c r="J442" i="6"/>
  <c r="J441" i="6"/>
  <c r="J440" i="6"/>
  <c r="J439" i="6"/>
  <c r="J438" i="6"/>
  <c r="J437" i="6"/>
  <c r="J436" i="6"/>
  <c r="J435" i="6"/>
  <c r="J433" i="6"/>
  <c r="J432" i="6"/>
  <c r="J431" i="6"/>
  <c r="J430" i="6"/>
  <c r="J429" i="6"/>
  <c r="J428" i="6"/>
  <c r="J427" i="6"/>
  <c r="J426" i="6"/>
  <c r="J425" i="6"/>
  <c r="J424" i="6"/>
  <c r="J421" i="6"/>
  <c r="J420" i="6"/>
  <c r="J419" i="6"/>
  <c r="J418" i="6"/>
  <c r="J417" i="6"/>
  <c r="J416" i="6"/>
  <c r="J415" i="6"/>
  <c r="J414" i="6"/>
  <c r="J412" i="6"/>
  <c r="J411" i="6"/>
  <c r="J410" i="6"/>
  <c r="J409" i="6"/>
  <c r="J408" i="6"/>
  <c r="J407" i="6"/>
  <c r="J406" i="6"/>
  <c r="J405" i="6"/>
  <c r="J404" i="6"/>
  <c r="J403" i="6"/>
  <c r="J400" i="6"/>
  <c r="J399" i="6"/>
  <c r="J398" i="6"/>
  <c r="J397" i="6"/>
  <c r="J396" i="6"/>
  <c r="J395" i="6"/>
  <c r="J394" i="6"/>
  <c r="J393" i="6"/>
  <c r="J391" i="6"/>
  <c r="J390" i="6"/>
  <c r="J389" i="6"/>
  <c r="J388" i="6"/>
  <c r="J387" i="6"/>
  <c r="J386" i="6"/>
  <c r="J385" i="6"/>
  <c r="J384" i="6"/>
  <c r="J383" i="6"/>
  <c r="J382" i="6"/>
  <c r="J380" i="6"/>
  <c r="J379" i="6"/>
  <c r="J378" i="6"/>
  <c r="J377" i="6"/>
  <c r="J376" i="6"/>
  <c r="J375" i="6"/>
  <c r="J374" i="6"/>
  <c r="J373" i="6"/>
  <c r="J371" i="6"/>
  <c r="J370" i="6"/>
  <c r="J369" i="6"/>
  <c r="J368" i="6"/>
  <c r="J367" i="6"/>
  <c r="J366" i="6"/>
  <c r="J365" i="6"/>
  <c r="J364" i="6"/>
  <c r="J363" i="6"/>
  <c r="J362" i="6"/>
  <c r="J360" i="6"/>
  <c r="J359" i="6"/>
  <c r="J358" i="6"/>
  <c r="J357" i="6"/>
  <c r="J354" i="6"/>
  <c r="J353" i="6"/>
  <c r="J351" i="6"/>
  <c r="J349" i="6"/>
  <c r="J346" i="6"/>
  <c r="J345" i="6"/>
  <c r="J344" i="6"/>
  <c r="J343" i="6"/>
  <c r="J342" i="6"/>
  <c r="J341" i="6"/>
  <c r="J340" i="6"/>
  <c r="J339" i="6"/>
  <c r="J338" i="6"/>
  <c r="J337" i="6"/>
  <c r="J336" i="6"/>
  <c r="J334" i="6"/>
  <c r="J332" i="6"/>
  <c r="J331" i="6"/>
  <c r="J330" i="6"/>
  <c r="J329" i="6"/>
  <c r="J328" i="6"/>
  <c r="J327" i="6"/>
  <c r="J326" i="6"/>
  <c r="J325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3" i="6"/>
  <c r="J302" i="6"/>
  <c r="J301" i="6"/>
  <c r="J300" i="6"/>
  <c r="J299" i="6"/>
  <c r="J298" i="6"/>
  <c r="J297" i="6"/>
  <c r="J296" i="6"/>
  <c r="J295" i="6"/>
  <c r="J292" i="6"/>
  <c r="J291" i="6"/>
  <c r="J290" i="6"/>
  <c r="J289" i="6"/>
  <c r="J288" i="6"/>
  <c r="J287" i="6"/>
  <c r="J286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3" i="6"/>
  <c r="J262" i="6"/>
  <c r="J261" i="6"/>
  <c r="J260" i="6"/>
  <c r="J259" i="6"/>
  <c r="J258" i="6"/>
  <c r="J257" i="6"/>
  <c r="J256" i="6"/>
  <c r="J255" i="6"/>
  <c r="J253" i="6"/>
  <c r="J252" i="6"/>
  <c r="J251" i="6"/>
  <c r="J250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8" i="6"/>
  <c r="J227" i="6"/>
  <c r="J226" i="6"/>
  <c r="J225" i="6"/>
  <c r="J224" i="6"/>
  <c r="J223" i="6"/>
  <c r="J222" i="6"/>
  <c r="J221" i="6"/>
  <c r="J218" i="6"/>
  <c r="J217" i="6"/>
  <c r="J216" i="6"/>
  <c r="J215" i="6"/>
  <c r="J214" i="6"/>
  <c r="J212" i="6"/>
  <c r="J211" i="6"/>
  <c r="J209" i="6"/>
  <c r="J208" i="6"/>
  <c r="J207" i="6"/>
  <c r="J205" i="6"/>
  <c r="J203" i="6"/>
  <c r="J202" i="6"/>
  <c r="J201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4" i="6"/>
  <c r="J153" i="6"/>
  <c r="J152" i="6"/>
  <c r="J151" i="6"/>
  <c r="J150" i="6"/>
  <c r="J149" i="6"/>
  <c r="J148" i="6"/>
  <c r="J147" i="6"/>
  <c r="J146" i="6"/>
  <c r="J144" i="6"/>
  <c r="J143" i="6"/>
  <c r="J141" i="6"/>
  <c r="J140" i="6"/>
  <c r="J138" i="6"/>
  <c r="J137" i="6"/>
  <c r="J136" i="6"/>
  <c r="J134" i="6"/>
  <c r="J133" i="6"/>
  <c r="J132" i="6"/>
  <c r="J131" i="6"/>
  <c r="J130" i="6"/>
  <c r="J129" i="6"/>
  <c r="J128" i="6"/>
  <c r="J126" i="6"/>
  <c r="J125" i="6"/>
  <c r="J123" i="6"/>
  <c r="J122" i="6"/>
  <c r="J120" i="6"/>
  <c r="J119" i="6"/>
  <c r="J118" i="6"/>
  <c r="J117" i="6"/>
  <c r="J116" i="6"/>
  <c r="J115" i="6"/>
  <c r="J114" i="6"/>
  <c r="J113" i="6"/>
  <c r="J110" i="6"/>
  <c r="J109" i="6"/>
  <c r="J108" i="6"/>
  <c r="J107" i="6"/>
  <c r="J104" i="6"/>
  <c r="J103" i="6"/>
  <c r="J101" i="6"/>
  <c r="J100" i="6"/>
  <c r="J99" i="6"/>
  <c r="J97" i="6"/>
  <c r="J95" i="6"/>
  <c r="J94" i="6"/>
  <c r="J92" i="6"/>
  <c r="J91" i="6"/>
  <c r="J90" i="6"/>
  <c r="J88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1" i="6"/>
  <c r="J70" i="6"/>
  <c r="J69" i="6"/>
  <c r="J68" i="6"/>
  <c r="J66" i="6"/>
  <c r="J65" i="6"/>
  <c r="J64" i="6"/>
  <c r="J63" i="6"/>
  <c r="J62" i="6"/>
  <c r="J60" i="6"/>
  <c r="J59" i="6"/>
  <c r="J58" i="6"/>
  <c r="J57" i="6"/>
  <c r="J56" i="6"/>
  <c r="J54" i="6"/>
  <c r="J52" i="6"/>
  <c r="J44" i="6"/>
  <c r="J43" i="6"/>
  <c r="J42" i="6"/>
  <c r="J40" i="6"/>
  <c r="J39" i="6"/>
  <c r="J38" i="6"/>
  <c r="J37" i="6"/>
  <c r="J35" i="6"/>
  <c r="J34" i="6"/>
  <c r="J33" i="6"/>
  <c r="J28" i="6"/>
  <c r="J27" i="6"/>
  <c r="J25" i="6"/>
  <c r="J24" i="6"/>
  <c r="J22" i="6"/>
  <c r="J21" i="6"/>
  <c r="J19" i="6"/>
  <c r="J18" i="6"/>
  <c r="J17" i="6"/>
  <c r="J16" i="6"/>
  <c r="J15" i="6"/>
  <c r="J13" i="6"/>
  <c r="J11" i="6"/>
  <c r="J8" i="6"/>
  <c r="J6" i="6"/>
  <c r="J5" i="6"/>
  <c r="J4" i="6"/>
  <c r="J3" i="6"/>
  <c r="F47" i="6" l="1"/>
  <c r="F46" i="6"/>
  <c r="F5" i="6" l="1"/>
  <c r="F6" i="6"/>
  <c r="F8" i="6"/>
  <c r="F11" i="6"/>
  <c r="F13" i="6"/>
  <c r="F15" i="6"/>
  <c r="F16" i="6"/>
  <c r="F17" i="6"/>
  <c r="F18" i="6"/>
  <c r="F19" i="6"/>
  <c r="F21" i="6"/>
  <c r="F22" i="6"/>
  <c r="F24" i="6"/>
  <c r="F25" i="6"/>
  <c r="F27" i="6"/>
  <c r="F28" i="6"/>
  <c r="F33" i="6"/>
  <c r="F34" i="6"/>
  <c r="F35" i="6"/>
  <c r="F37" i="6"/>
  <c r="F38" i="6"/>
  <c r="F39" i="6"/>
  <c r="F40" i="6"/>
  <c r="F42" i="6"/>
  <c r="F43" i="6"/>
  <c r="F44" i="6"/>
  <c r="F48" i="6"/>
  <c r="F49" i="6"/>
  <c r="F52" i="6"/>
  <c r="F54" i="6"/>
  <c r="F56" i="6"/>
  <c r="F57" i="6"/>
  <c r="F59" i="6"/>
  <c r="F60" i="6"/>
  <c r="F62" i="6"/>
  <c r="F63" i="6"/>
  <c r="F64" i="6"/>
  <c r="F65" i="6"/>
  <c r="F66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92" i="6"/>
  <c r="F94" i="6"/>
  <c r="F95" i="6"/>
  <c r="F97" i="6"/>
  <c r="F99" i="6"/>
  <c r="F100" i="6"/>
  <c r="F101" i="6"/>
  <c r="F103" i="6"/>
  <c r="F104" i="6"/>
  <c r="F107" i="6"/>
  <c r="F108" i="6"/>
  <c r="F109" i="6"/>
  <c r="F110" i="6"/>
  <c r="F113" i="6"/>
  <c r="F114" i="6"/>
  <c r="F115" i="6"/>
  <c r="F116" i="6"/>
  <c r="F117" i="6"/>
  <c r="F118" i="6"/>
  <c r="F119" i="6"/>
  <c r="F120" i="6"/>
  <c r="F122" i="6"/>
  <c r="F123" i="6"/>
  <c r="F134" i="6"/>
  <c r="F136" i="6"/>
  <c r="F137" i="6"/>
  <c r="F138" i="6"/>
  <c r="F140" i="6"/>
  <c r="F141" i="6"/>
  <c r="F143" i="6"/>
  <c r="F144" i="6"/>
  <c r="F146" i="6"/>
  <c r="F147" i="6"/>
  <c r="F148" i="6"/>
  <c r="F149" i="6"/>
  <c r="F150" i="6"/>
  <c r="F151" i="6"/>
  <c r="F152" i="6"/>
  <c r="F153" i="6"/>
  <c r="F154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1" i="6"/>
  <c r="F202" i="6"/>
  <c r="F203" i="6"/>
  <c r="F205" i="6"/>
  <c r="F207" i="6"/>
  <c r="F208" i="6"/>
  <c r="F209" i="6"/>
  <c r="F211" i="6"/>
  <c r="F212" i="6"/>
  <c r="F214" i="6"/>
  <c r="F215" i="6"/>
  <c r="F216" i="6"/>
  <c r="F217" i="6"/>
  <c r="F218" i="6"/>
  <c r="F221" i="6"/>
  <c r="F222" i="6"/>
  <c r="F223" i="6"/>
  <c r="F224" i="6"/>
  <c r="F225" i="6"/>
  <c r="F226" i="6"/>
  <c r="F227" i="6"/>
  <c r="F228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50" i="6"/>
  <c r="F251" i="6"/>
  <c r="F252" i="6"/>
  <c r="F253" i="6"/>
  <c r="F255" i="6"/>
  <c r="F256" i="6"/>
  <c r="F257" i="6"/>
  <c r="F258" i="6"/>
  <c r="F259" i="6"/>
  <c r="F260" i="6"/>
  <c r="F261" i="6"/>
  <c r="F262" i="6"/>
  <c r="F263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6" i="6"/>
  <c r="F287" i="6"/>
  <c r="F288" i="6"/>
  <c r="F289" i="6"/>
  <c r="F290" i="6"/>
  <c r="F291" i="6"/>
  <c r="F292" i="6"/>
  <c r="F295" i="6"/>
  <c r="F296" i="6"/>
  <c r="F297" i="6"/>
  <c r="F298" i="6"/>
  <c r="F299" i="6"/>
  <c r="F300" i="6"/>
  <c r="F301" i="6"/>
  <c r="F302" i="6"/>
  <c r="F303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5" i="6"/>
  <c r="F326" i="6"/>
  <c r="F327" i="6"/>
  <c r="F328" i="6"/>
  <c r="F329" i="6"/>
  <c r="F330" i="6"/>
  <c r="F331" i="6"/>
  <c r="F332" i="6"/>
  <c r="F334" i="6"/>
  <c r="F336" i="6"/>
  <c r="F337" i="6"/>
  <c r="F338" i="6"/>
  <c r="F339" i="6"/>
  <c r="F340" i="6"/>
  <c r="F341" i="6"/>
  <c r="F342" i="6"/>
  <c r="F343" i="6"/>
  <c r="F344" i="6"/>
  <c r="F345" i="6"/>
  <c r="F346" i="6"/>
  <c r="F349" i="6"/>
  <c r="F351" i="6"/>
  <c r="F353" i="6"/>
  <c r="F354" i="6"/>
  <c r="F357" i="6"/>
  <c r="F358" i="6"/>
  <c r="F359" i="6"/>
  <c r="F360" i="6"/>
  <c r="F362" i="6"/>
  <c r="F363" i="6"/>
  <c r="F364" i="6"/>
  <c r="F365" i="6"/>
  <c r="F366" i="6"/>
  <c r="F367" i="6"/>
  <c r="F368" i="6"/>
  <c r="F369" i="6"/>
  <c r="F370" i="6"/>
  <c r="F371" i="6"/>
  <c r="F373" i="6"/>
  <c r="F374" i="6"/>
  <c r="F375" i="6"/>
  <c r="F376" i="6"/>
  <c r="F377" i="6"/>
  <c r="F378" i="6"/>
  <c r="F379" i="6"/>
  <c r="F380" i="6"/>
  <c r="F382" i="6"/>
  <c r="F383" i="6"/>
  <c r="F384" i="6"/>
  <c r="F385" i="6"/>
  <c r="F386" i="6"/>
  <c r="F387" i="6"/>
  <c r="F388" i="6"/>
  <c r="F389" i="6"/>
  <c r="F390" i="6"/>
  <c r="F391" i="6"/>
  <c r="F393" i="6"/>
  <c r="F394" i="6"/>
  <c r="F395" i="6"/>
  <c r="F396" i="6"/>
  <c r="F397" i="6"/>
  <c r="F398" i="6"/>
  <c r="F399" i="6"/>
  <c r="F400" i="6"/>
  <c r="F403" i="6"/>
  <c r="F404" i="6"/>
  <c r="F405" i="6"/>
  <c r="F406" i="6"/>
  <c r="F407" i="6"/>
  <c r="F408" i="6"/>
  <c r="F409" i="6"/>
  <c r="F410" i="6"/>
  <c r="F411" i="6"/>
  <c r="F412" i="6"/>
  <c r="F414" i="6"/>
  <c r="F415" i="6"/>
  <c r="F416" i="6"/>
  <c r="F417" i="6"/>
  <c r="F418" i="6"/>
  <c r="F419" i="6"/>
  <c r="F420" i="6"/>
  <c r="F421" i="6"/>
  <c r="F424" i="6"/>
  <c r="F425" i="6"/>
  <c r="F426" i="6"/>
  <c r="F427" i="6"/>
  <c r="F428" i="6"/>
  <c r="F429" i="6"/>
  <c r="F430" i="6"/>
  <c r="F431" i="6"/>
  <c r="F432" i="6"/>
  <c r="F433" i="6"/>
  <c r="F435" i="6"/>
  <c r="F436" i="6"/>
  <c r="F437" i="6"/>
  <c r="F438" i="6"/>
  <c r="F439" i="6"/>
  <c r="F440" i="6"/>
  <c r="F441" i="6"/>
  <c r="F442" i="6"/>
  <c r="F443" i="6"/>
  <c r="F445" i="6"/>
  <c r="F446" i="6"/>
  <c r="F447" i="6"/>
  <c r="F448" i="6"/>
  <c r="F449" i="6"/>
  <c r="F450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9" i="6"/>
  <c r="F520" i="6"/>
  <c r="F521" i="6"/>
  <c r="F522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1" i="6"/>
  <c r="F542" i="6"/>
  <c r="F543" i="6"/>
  <c r="F544" i="6"/>
  <c r="F545" i="6"/>
  <c r="F546" i="6"/>
  <c r="F547" i="6"/>
  <c r="F548" i="6"/>
  <c r="F549" i="6"/>
  <c r="F550" i="6"/>
  <c r="F551" i="6"/>
  <c r="F553" i="6"/>
  <c r="F554" i="6"/>
  <c r="F555" i="6"/>
  <c r="F556" i="6"/>
  <c r="F557" i="6"/>
  <c r="F558" i="6"/>
  <c r="F559" i="6"/>
  <c r="F560" i="6"/>
  <c r="F561" i="6"/>
  <c r="F562" i="6"/>
  <c r="F563" i="6"/>
  <c r="F565" i="6"/>
  <c r="F566" i="6"/>
  <c r="F567" i="6"/>
  <c r="F568" i="6"/>
  <c r="F569" i="6"/>
  <c r="F570" i="6"/>
  <c r="F571" i="6"/>
  <c r="F572" i="6"/>
  <c r="F573" i="6"/>
  <c r="F574" i="6"/>
  <c r="F576" i="6"/>
  <c r="F577" i="6"/>
  <c r="F578" i="6"/>
  <c r="F579" i="6"/>
  <c r="F580" i="6"/>
  <c r="F581" i="6"/>
  <c r="F582" i="6"/>
  <c r="F583" i="6"/>
  <c r="F584" i="6"/>
  <c r="F585" i="6"/>
  <c r="F586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5" i="6"/>
  <c r="F626" i="6"/>
  <c r="F627" i="6"/>
  <c r="F628" i="6"/>
  <c r="F629" i="6"/>
  <c r="F630" i="6"/>
  <c r="F631" i="6"/>
  <c r="F632" i="6"/>
  <c r="F633" i="6"/>
  <c r="F634" i="6"/>
  <c r="F635" i="6"/>
  <c r="F638" i="6"/>
  <c r="F639" i="6"/>
  <c r="F640" i="6"/>
  <c r="F641" i="6"/>
  <c r="F642" i="6"/>
  <c r="F643" i="6"/>
  <c r="F644" i="6"/>
  <c r="F645" i="6"/>
  <c r="F646" i="6"/>
  <c r="F647" i="6"/>
  <c r="F648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4" i="6"/>
  <c r="F3" i="6"/>
  <c r="C203" i="6"/>
  <c r="F47" i="1" l="1"/>
  <c r="F46" i="1"/>
  <c r="F768" i="1" l="1"/>
  <c r="F786" i="1"/>
  <c r="F787" i="1"/>
  <c r="F788" i="1"/>
  <c r="F789" i="1"/>
  <c r="F790" i="1"/>
  <c r="F791" i="1"/>
  <c r="F767" i="1"/>
  <c r="F611" i="1"/>
  <c r="F765" i="1"/>
  <c r="F669" i="1"/>
  <c r="F668" i="1"/>
  <c r="F667" i="1"/>
  <c r="F666" i="1"/>
  <c r="F665" i="1"/>
  <c r="F664" i="1"/>
  <c r="F663" i="1"/>
  <c r="F660" i="1"/>
  <c r="F615" i="1"/>
  <c r="F614" i="1"/>
  <c r="F613" i="1"/>
  <c r="F612" i="1"/>
  <c r="F609" i="1"/>
  <c r="F607" i="1"/>
  <c r="F606" i="1"/>
  <c r="E601" i="1"/>
  <c r="E602" i="1"/>
  <c r="D602" i="1"/>
  <c r="D601" i="1"/>
  <c r="E593" i="1"/>
  <c r="E594" i="1"/>
  <c r="E595" i="1"/>
  <c r="E596" i="1"/>
  <c r="E597" i="1"/>
  <c r="E598" i="1"/>
  <c r="E599" i="1"/>
  <c r="D599" i="1"/>
  <c r="D598" i="1"/>
  <c r="D597" i="1"/>
  <c r="D594" i="1"/>
  <c r="D595" i="1"/>
  <c r="D596" i="1"/>
  <c r="D593" i="1"/>
  <c r="E589" i="1"/>
  <c r="E590" i="1"/>
  <c r="E591" i="1"/>
  <c r="E592" i="1"/>
  <c r="D592" i="1"/>
  <c r="D591" i="1"/>
  <c r="D590" i="1"/>
  <c r="D589" i="1"/>
  <c r="F585" i="1"/>
  <c r="F586" i="1"/>
  <c r="F584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3" i="1"/>
  <c r="F511" i="1"/>
  <c r="F510" i="1"/>
  <c r="F506" i="1"/>
  <c r="F201" i="1"/>
  <c r="F192" i="1"/>
  <c r="F176" i="1"/>
  <c r="F160" i="1"/>
  <c r="F77" i="1"/>
  <c r="F156" i="1"/>
  <c r="F592" i="1" l="1"/>
  <c r="F595" i="1"/>
  <c r="F602" i="1"/>
  <c r="F597" i="1"/>
  <c r="F590" i="1"/>
  <c r="F601" i="1"/>
  <c r="F591" i="1"/>
  <c r="F596" i="1"/>
  <c r="F598" i="1"/>
  <c r="F589" i="1"/>
  <c r="F593" i="1"/>
  <c r="F594" i="1"/>
  <c r="F599" i="1"/>
  <c r="F600" i="1"/>
  <c r="F980" i="1"/>
  <c r="F979" i="1"/>
  <c r="F978" i="1"/>
  <c r="F977" i="1"/>
  <c r="F976" i="1"/>
  <c r="F974" i="1"/>
  <c r="F973" i="1"/>
  <c r="F972" i="1"/>
  <c r="F971" i="1"/>
  <c r="F970" i="1"/>
  <c r="F941" i="1"/>
  <c r="F940" i="1"/>
  <c r="F939" i="1"/>
  <c r="F938" i="1"/>
  <c r="F937" i="1"/>
  <c r="F932" i="1"/>
  <c r="F931" i="1"/>
  <c r="F930" i="1"/>
  <c r="F929" i="1"/>
  <c r="F928" i="1"/>
  <c r="F927" i="1"/>
  <c r="F926" i="1"/>
  <c r="F924" i="1"/>
  <c r="F923" i="1"/>
  <c r="F922" i="1"/>
  <c r="F921" i="1"/>
  <c r="F920" i="1"/>
  <c r="F919" i="1"/>
  <c r="F918" i="1"/>
  <c r="F917" i="1"/>
  <c r="F916" i="1"/>
  <c r="F907" i="1"/>
  <c r="F904" i="1"/>
  <c r="F901" i="1"/>
  <c r="F900" i="1"/>
  <c r="F899" i="1"/>
  <c r="F898" i="1"/>
  <c r="F897" i="1"/>
  <c r="F896" i="1"/>
  <c r="F895" i="1"/>
  <c r="F894" i="1"/>
  <c r="F892" i="1"/>
  <c r="F891" i="1"/>
  <c r="F890" i="1"/>
  <c r="F889" i="1"/>
  <c r="F888" i="1"/>
  <c r="F887" i="1"/>
  <c r="F886" i="1"/>
  <c r="F885" i="1"/>
  <c r="F884" i="1"/>
  <c r="F883" i="1"/>
  <c r="F882" i="1"/>
  <c r="F87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797" i="1"/>
  <c r="F796" i="1"/>
  <c r="F505" i="1"/>
  <c r="F504" i="1"/>
  <c r="F503" i="1"/>
  <c r="F502" i="1"/>
  <c r="F500" i="1"/>
  <c r="F499" i="1"/>
  <c r="F498" i="1"/>
  <c r="F497" i="1"/>
  <c r="F496" i="1"/>
  <c r="F495" i="1"/>
  <c r="F494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79" i="1"/>
  <c r="F477" i="1"/>
  <c r="F475" i="1"/>
  <c r="F474" i="1"/>
  <c r="F473" i="1"/>
  <c r="F471" i="1"/>
  <c r="F470" i="1"/>
  <c r="F469" i="1"/>
  <c r="F465" i="1"/>
  <c r="F464" i="1"/>
  <c r="F463" i="1"/>
  <c r="F462" i="1"/>
  <c r="F461" i="1"/>
  <c r="F460" i="1"/>
  <c r="F459" i="1"/>
  <c r="F458" i="1"/>
  <c r="F456" i="1"/>
  <c r="F455" i="1"/>
  <c r="F454" i="1"/>
  <c r="F453" i="1"/>
  <c r="F452" i="1"/>
  <c r="F450" i="1"/>
  <c r="F449" i="1"/>
  <c r="F448" i="1"/>
  <c r="F447" i="1"/>
  <c r="F444" i="1"/>
  <c r="F443" i="1"/>
  <c r="F442" i="1"/>
  <c r="F441" i="1"/>
  <c r="F440" i="1"/>
  <c r="F439" i="1"/>
  <c r="F438" i="1"/>
  <c r="F436" i="1"/>
  <c r="F435" i="1"/>
  <c r="F434" i="1"/>
  <c r="F433" i="1"/>
  <c r="F432" i="1"/>
  <c r="F431" i="1"/>
  <c r="F430" i="1"/>
  <c r="F429" i="1"/>
  <c r="F428" i="1"/>
  <c r="F427" i="1"/>
  <c r="F423" i="1"/>
  <c r="F422" i="1"/>
  <c r="F418" i="1"/>
  <c r="F416" i="1"/>
  <c r="F414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38" i="1"/>
  <c r="F337" i="1"/>
  <c r="F336" i="1"/>
  <c r="F335" i="1"/>
  <c r="F334" i="1"/>
  <c r="F333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1" i="1"/>
  <c r="F310" i="1"/>
  <c r="F309" i="1"/>
  <c r="F308" i="1"/>
  <c r="F307" i="1"/>
  <c r="F306" i="1"/>
  <c r="F305" i="1"/>
  <c r="F304" i="1"/>
  <c r="F303" i="1"/>
  <c r="F299" i="1"/>
  <c r="F298" i="1"/>
  <c r="F297" i="1"/>
  <c r="F296" i="1"/>
  <c r="F295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1" i="1"/>
  <c r="F270" i="1"/>
  <c r="F269" i="1"/>
  <c r="F268" i="1"/>
  <c r="F267" i="1"/>
  <c r="F266" i="1"/>
  <c r="F265" i="1"/>
  <c r="F264" i="1"/>
  <c r="F248" i="1"/>
  <c r="F247" i="1"/>
  <c r="F246" i="1"/>
  <c r="F245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8" i="1"/>
  <c r="F227" i="1"/>
  <c r="F226" i="1"/>
  <c r="F225" i="1"/>
  <c r="F224" i="1"/>
  <c r="F223" i="1"/>
  <c r="F222" i="1"/>
  <c r="F221" i="1"/>
  <c r="F218" i="1"/>
  <c r="F217" i="1"/>
  <c r="F216" i="1"/>
  <c r="F215" i="1"/>
  <c r="F214" i="1"/>
  <c r="F212" i="1"/>
  <c r="F211" i="1"/>
  <c r="F207" i="1"/>
  <c r="F205" i="1"/>
  <c r="F202" i="1"/>
  <c r="F189" i="1"/>
  <c r="F190" i="1"/>
  <c r="F191" i="1"/>
  <c r="F193" i="1"/>
  <c r="F194" i="1"/>
  <c r="F195" i="1"/>
  <c r="F196" i="1"/>
  <c r="F197" i="1"/>
  <c r="F198" i="1"/>
  <c r="F199" i="1"/>
  <c r="F188" i="1"/>
  <c r="F174" i="1"/>
  <c r="F175" i="1"/>
  <c r="F177" i="1"/>
  <c r="F178" i="1"/>
  <c r="F179" i="1"/>
  <c r="F180" i="1"/>
  <c r="F181" i="1"/>
  <c r="F183" i="1"/>
  <c r="F184" i="1"/>
  <c r="F157" i="1"/>
  <c r="F158" i="1"/>
  <c r="F159" i="1"/>
  <c r="F161" i="1"/>
  <c r="F162" i="1"/>
  <c r="F163" i="1"/>
  <c r="F164" i="1"/>
  <c r="F165" i="1"/>
  <c r="F167" i="1"/>
  <c r="F168" i="1"/>
  <c r="F132" i="1"/>
  <c r="F133" i="1"/>
  <c r="F134" i="1"/>
  <c r="F136" i="1"/>
  <c r="F137" i="1"/>
  <c r="F138" i="1"/>
  <c r="F140" i="1"/>
  <c r="F141" i="1"/>
  <c r="F143" i="1"/>
  <c r="F144" i="1"/>
  <c r="F146" i="1"/>
  <c r="F147" i="1"/>
  <c r="F148" i="1"/>
  <c r="F149" i="1"/>
  <c r="F150" i="1"/>
  <c r="F151" i="1"/>
  <c r="F152" i="1"/>
  <c r="F48" i="1"/>
  <c r="F49" i="1"/>
  <c r="F51" i="1"/>
  <c r="F52" i="1"/>
  <c r="F56" i="1"/>
  <c r="F57" i="1"/>
  <c r="F59" i="1"/>
  <c r="F60" i="1"/>
  <c r="F68" i="1"/>
  <c r="F69" i="1"/>
  <c r="F71" i="1"/>
  <c r="F73" i="1"/>
  <c r="F74" i="1"/>
  <c r="F75" i="1"/>
  <c r="F76" i="1"/>
  <c r="F78" i="1"/>
  <c r="F79" i="1"/>
  <c r="F80" i="1"/>
  <c r="F81" i="1"/>
  <c r="F82" i="1"/>
  <c r="F83" i="1"/>
  <c r="F84" i="1"/>
  <c r="F85" i="1"/>
  <c r="F92" i="1"/>
  <c r="F97" i="1"/>
  <c r="F99" i="1"/>
  <c r="F100" i="1"/>
  <c r="F101" i="1"/>
  <c r="F104" i="1"/>
  <c r="F108" i="1"/>
  <c r="F109" i="1"/>
  <c r="F110" i="1"/>
  <c r="F116" i="1"/>
  <c r="F117" i="1"/>
  <c r="F118" i="1"/>
  <c r="F15" i="1"/>
  <c r="F16" i="1"/>
  <c r="F17" i="1"/>
  <c r="F18" i="1"/>
  <c r="F19" i="1"/>
  <c r="F21" i="1"/>
  <c r="F22" i="1"/>
  <c r="F24" i="1"/>
  <c r="F25" i="1"/>
  <c r="F30" i="1"/>
  <c r="F37" i="1"/>
  <c r="F38" i="1"/>
  <c r="F3" i="1"/>
  <c r="F4" i="1" l="1"/>
  <c r="F5" i="1"/>
  <c r="F6" i="1"/>
  <c r="F8" i="1"/>
  <c r="C203" i="1" l="1"/>
</calcChain>
</file>

<file path=xl/sharedStrings.xml><?xml version="1.0" encoding="utf-8"?>
<sst xmlns="http://schemas.openxmlformats.org/spreadsheetml/2006/main" count="6733" uniqueCount="675">
  <si>
    <t>Removed</t>
  </si>
  <si>
    <t>companySummary</t>
  </si>
  <si>
    <t>companyIdentification</t>
  </si>
  <si>
    <t>creditScore</t>
  </si>
  <si>
    <t>contactInformation</t>
  </si>
  <si>
    <t>shareCapitalStructure</t>
  </si>
  <si>
    <t>directors</t>
  </si>
  <si>
    <t>otherInformation</t>
  </si>
  <si>
    <t>groupStructure</t>
  </si>
  <si>
    <t>-</t>
  </si>
  <si>
    <t>paymentData</t>
  </si>
  <si>
    <t>negativeInformation</t>
  </si>
  <si>
    <t>additionalInformation</t>
  </si>
  <si>
    <t>Comments</t>
  </si>
  <si>
    <t>filter by section</t>
  </si>
  <si>
    <t>section / element</t>
  </si>
  <si>
    <t>old partner</t>
  </si>
  <si>
    <t>new partner</t>
  </si>
  <si>
    <t>differences</t>
  </si>
  <si>
    <t>comments</t>
  </si>
  <si>
    <t>OLD</t>
  </si>
  <si>
    <t>NEW</t>
  </si>
  <si>
    <t>Same / Changed</t>
  </si>
  <si>
    <t>company summary</t>
  </si>
  <si>
    <t>businessName</t>
  </si>
  <si>
    <t>country</t>
  </si>
  <si>
    <t>companyNumber</t>
  </si>
  <si>
    <t>removed</t>
  </si>
  <si>
    <t>companyRegistrationNumber</t>
  </si>
  <si>
    <t>leiNumber</t>
  </si>
  <si>
    <t>mainActivity</t>
  </si>
  <si>
    <t>code</t>
  </si>
  <si>
    <t>industrySector</t>
  </si>
  <si>
    <t>description</t>
  </si>
  <si>
    <t>classification</t>
  </si>
  <si>
    <t>companyStatus</t>
  </si>
  <si>
    <t>status</t>
  </si>
  <si>
    <t>providerStatus</t>
  </si>
  <si>
    <t>providerCode</t>
  </si>
  <si>
    <t>isActive</t>
  </si>
  <si>
    <t>latestTurnoverFigure</t>
  </si>
  <si>
    <t>currency</t>
  </si>
  <si>
    <t>value</t>
  </si>
  <si>
    <t>latestShareholdersEquityFigure</t>
  </si>
  <si>
    <t>creditRating</t>
  </si>
  <si>
    <t>commonValue</t>
  </si>
  <si>
    <t>commonDescription</t>
  </si>
  <si>
    <t>creditLimit</t>
  </si>
  <si>
    <t>providerValue</t>
  </si>
  <si>
    <t>maxValue</t>
  </si>
  <si>
    <t>minValue</t>
  </si>
  <si>
    <t>providerDescription</t>
  </si>
  <si>
    <t>pod</t>
  </si>
  <si>
    <t>assessment</t>
  </si>
  <si>
    <t>basic information</t>
  </si>
  <si>
    <t>basicInformation</t>
  </si>
  <si>
    <t>registeredCompanyName</t>
  </si>
  <si>
    <t>vatRegistrationNumber</t>
  </si>
  <si>
    <t>vatRegistrationDate</t>
  </si>
  <si>
    <t>companyRegistrationDate</t>
  </si>
  <si>
    <t>operationsStartDate</t>
  </si>
  <si>
    <t>commercialCourt</t>
  </si>
  <si>
    <t>legalForm</t>
  </si>
  <si>
    <t>commonCode</t>
  </si>
  <si>
    <t>officeType</t>
  </si>
  <si>
    <t>ownershipType</t>
  </si>
  <si>
    <t>principalActivity</t>
  </si>
  <si>
    <t>contactAddress</t>
  </si>
  <si>
    <t>type</t>
  </si>
  <si>
    <t>simpleValue</t>
  </si>
  <si>
    <t>street</t>
  </si>
  <si>
    <t>houseNumber</t>
  </si>
  <si>
    <t>city</t>
  </si>
  <si>
    <t>postalCode</t>
  </si>
  <si>
    <t>municipality</t>
  </si>
  <si>
    <t>province</t>
  </si>
  <si>
    <t>region</t>
  </si>
  <si>
    <t>telephone</t>
  </si>
  <si>
    <t>directMarketingOptOut</t>
  </si>
  <si>
    <t>activity classifications</t>
  </si>
  <si>
    <t>activityClassifications</t>
  </si>
  <si>
    <t>array</t>
  </si>
  <si>
    <t>activities</t>
  </si>
  <si>
    <t>detailedDescription</t>
  </si>
  <si>
    <t>history</t>
  </si>
  <si>
    <t>previousNames</t>
  </si>
  <si>
    <t>dateChanged</t>
  </si>
  <si>
    <t>name</t>
  </si>
  <si>
    <t>previousLegalForms</t>
  </si>
  <si>
    <t>current credit score</t>
  </si>
  <si>
    <t>currentCreditRating</t>
  </si>
  <si>
    <t>currentContractLimit</t>
  </si>
  <si>
    <t>previousCreditRating</t>
  </si>
  <si>
    <t>ProviderValue</t>
  </si>
  <si>
    <t>latestRatingChangeDate</t>
  </si>
  <si>
    <t>main address</t>
  </si>
  <si>
    <t>mainAddress</t>
  </si>
  <si>
    <t>other addresses</t>
  </si>
  <si>
    <t>otherAddresses</t>
  </si>
  <si>
    <t>previousAddresses</t>
  </si>
  <si>
    <t>additionalData</t>
  </si>
  <si>
    <t>emailAddresses</t>
  </si>
  <si>
    <t>websites</t>
  </si>
  <si>
    <t>share capital</t>
  </si>
  <si>
    <t>nominalShareCapital</t>
  </si>
  <si>
    <t>issuedShareCapital</t>
  </si>
  <si>
    <t>shareCapitalCurrency</t>
  </si>
  <si>
    <t>numberOfSharesIssued</t>
  </si>
  <si>
    <t>shareholders</t>
  </si>
  <si>
    <t>shareHolders</t>
  </si>
  <si>
    <t>id</t>
  </si>
  <si>
    <t>idType</t>
  </si>
  <si>
    <t>title</t>
  </si>
  <si>
    <t>firstNames</t>
  </si>
  <si>
    <t>firstName</t>
  </si>
  <si>
    <t>middleName</t>
  </si>
  <si>
    <t>surname</t>
  </si>
  <si>
    <t>address</t>
  </si>
  <si>
    <t>shareholderType</t>
  </si>
  <si>
    <t>shares held</t>
  </si>
  <si>
    <t>shareType</t>
  </si>
  <si>
    <t>totalValueOfSharesOwned</t>
  </si>
  <si>
    <t>totalNumberOfSharesOwned</t>
  </si>
  <si>
    <t>percentSharesHeld</t>
  </si>
  <si>
    <t>startDate</t>
  </si>
  <si>
    <t>endDate</t>
  </si>
  <si>
    <t>hasNegativeInfo</t>
  </si>
  <si>
    <t>current directors</t>
  </si>
  <si>
    <t>currentDirectors</t>
  </si>
  <si>
    <t>gender</t>
  </si>
  <si>
    <t>birthName</t>
  </si>
  <si>
    <t>dateOfBirth</t>
  </si>
  <si>
    <t>placeOfBirth</t>
  </si>
  <si>
    <t>nationality</t>
  </si>
  <si>
    <t>countryOfResidence</t>
  </si>
  <si>
    <t>directorType</t>
  </si>
  <si>
    <t>signingAuthority</t>
  </si>
  <si>
    <t>position</t>
  </si>
  <si>
    <t>positions</t>
  </si>
  <si>
    <t>dateAppointed</t>
  </si>
  <si>
    <t>positionName</t>
  </si>
  <si>
    <t>authority</t>
  </si>
  <si>
    <t>apptDurationType</t>
  </si>
  <si>
    <t>previous directors</t>
  </si>
  <si>
    <t>previousDirectors</t>
  </si>
  <si>
    <t>resignationDate</t>
  </si>
  <si>
    <t>bankers</t>
  </si>
  <si>
    <t>bankCode</t>
  </si>
  <si>
    <t>bic</t>
  </si>
  <si>
    <t>advisors</t>
  </si>
  <si>
    <t>auditorName</t>
  </si>
  <si>
    <t>solicitorName</t>
  </si>
  <si>
    <t>accountantName</t>
  </si>
  <si>
    <t>employees</t>
  </si>
  <si>
    <t>employeesInformation</t>
  </si>
  <si>
    <t>year</t>
  </si>
  <si>
    <t>numberOfEmployees</t>
  </si>
  <si>
    <t>ultimate parent</t>
  </si>
  <si>
    <t>ultimateParent</t>
  </si>
  <si>
    <t>safeNumber</t>
  </si>
  <si>
    <t>Other</t>
  </si>
  <si>
    <t>registrationNumber</t>
  </si>
  <si>
    <t>vatNumber</t>
  </si>
  <si>
    <t>immediate parent</t>
  </si>
  <si>
    <t>immediateParent</t>
  </si>
  <si>
    <t>subsidiary companies</t>
  </si>
  <si>
    <t>subsidiaryCompanies</t>
  </si>
  <si>
    <t>affiliated companies</t>
  </si>
  <si>
    <t>affiliatedCompanies</t>
  </si>
  <si>
    <t>Active</t>
  </si>
  <si>
    <t>insolvencyData</t>
  </si>
  <si>
    <t>misc</t>
  </si>
  <si>
    <t>providerDescription (OLD)</t>
  </si>
  <si>
    <t>providerDescription (NEW)</t>
  </si>
  <si>
    <t>REFUSED</t>
  </si>
  <si>
    <t>ALREADY ON THE REGISTER</t>
  </si>
  <si>
    <t>SIMILAR NAME ON REGISTER</t>
  </si>
  <si>
    <t>SIMILAR TO APPROVED NAME</t>
  </si>
  <si>
    <t>NAME ALREADY APPROVED</t>
  </si>
  <si>
    <t>REFUSAL OTHER</t>
  </si>
  <si>
    <t>PROHIBITED NAME</t>
  </si>
  <si>
    <t>WITHDRAWN APPROVAL</t>
  </si>
  <si>
    <t>CONSENT REQUIRED</t>
  </si>
  <si>
    <t>OTHER CONSENT</t>
  </si>
  <si>
    <t>PENDING RESTORATION</t>
  </si>
  <si>
    <t>AWAITING REGISTRATION</t>
  </si>
  <si>
    <t>AWAITING REGISTRATION HOLD</t>
  </si>
  <si>
    <t>PRE PENDING</t>
  </si>
  <si>
    <t>DELETED - INCORPORATION</t>
  </si>
  <si>
    <t>APPROVED</t>
  </si>
  <si>
    <t>UNDER INC WITH CLIENT</t>
  </si>
  <si>
    <t>INC SUBMITTED BY CLIENT</t>
  </si>
  <si>
    <t>PENDING CONSENT CORRECTN</t>
  </si>
  <si>
    <t>UNDER INC WITH B&amp;RB</t>
  </si>
  <si>
    <t>AWAITING CONSENT HOLD</t>
  </si>
  <si>
    <t>AWAITING CLIENT CONSENTS</t>
  </si>
  <si>
    <t>PENDING - INCORPORATION</t>
  </si>
  <si>
    <t>PENDING HOLD</t>
  </si>
  <si>
    <t>EXPIRED - INCORPORATION</t>
  </si>
  <si>
    <t>REGISTERED</t>
  </si>
  <si>
    <t>Registered</t>
  </si>
  <si>
    <t>VOLUNTARY ADMINISTRATION</t>
  </si>
  <si>
    <t>Voluntary Administration</t>
  </si>
  <si>
    <t>Pending</t>
  </si>
  <si>
    <t>VA &amp; IN REC</t>
  </si>
  <si>
    <t>Voluntary Administration &amp; In Receivership</t>
  </si>
  <si>
    <t>IN REC &amp; IN VA</t>
  </si>
  <si>
    <t>In Receivership &amp; In Voluntary Administration</t>
  </si>
  <si>
    <t>IN LIQUIDATION</t>
  </si>
  <si>
    <t>In Liquidation</t>
  </si>
  <si>
    <t>LIQ &amp; REC</t>
  </si>
  <si>
    <t>In Receivership &amp; In Liquidation</t>
  </si>
  <si>
    <t>STRUCK OFF &amp; IN LIQ</t>
  </si>
  <si>
    <t>Removed &amp; In Liquidation</t>
  </si>
  <si>
    <t>NonActive</t>
  </si>
  <si>
    <t>IN REC &amp; IN LIQ &amp; IN VA</t>
  </si>
  <si>
    <t>In Receivership &amp; In Liquidation &amp; In Voluntary Administration</t>
  </si>
  <si>
    <t>IN LIQ &amp; IN REC &amp; IN VA</t>
  </si>
  <si>
    <t>In Liquidation &amp; In Receivership &amp; In Voluntary Administration</t>
  </si>
  <si>
    <t>IN LIQ &amp; VA</t>
  </si>
  <si>
    <t>Voluntary Administration &amp; In Liquidation</t>
  </si>
  <si>
    <t>IN LIQ &amp; IN VA &amp; IN REC</t>
  </si>
  <si>
    <t>In Liquidation &amp; Voluntary Administration &amp; In Receivership</t>
  </si>
  <si>
    <t>IN RECEIVERSHIP</t>
  </si>
  <si>
    <t>In Receivership</t>
  </si>
  <si>
    <t>IN REC &amp; IN LIQ</t>
  </si>
  <si>
    <t>IN STATUTORY MANAGEMENT</t>
  </si>
  <si>
    <t>In Statutory Administration</t>
  </si>
  <si>
    <t>IN ADMINISTRATION</t>
  </si>
  <si>
    <t>STRUCK OFF</t>
  </si>
  <si>
    <t xml:space="preserve">Inactive </t>
  </si>
  <si>
    <t>Closed</t>
  </si>
  <si>
    <t>NULL/MISSING</t>
  </si>
  <si>
    <t xml:space="preserve">if none of the above </t>
  </si>
  <si>
    <t>N/A</t>
  </si>
  <si>
    <t>Primary activity array</t>
  </si>
  <si>
    <t>Secondary activity array</t>
  </si>
  <si>
    <t>dateStarted</t>
  </si>
  <si>
    <t>ggsId</t>
  </si>
  <si>
    <t>additionToAddress</t>
  </si>
  <si>
    <t>percentage</t>
  </si>
  <si>
    <t>financialStatements</t>
  </si>
  <si>
    <t>yearEndDate</t>
  </si>
  <si>
    <t>numberOfWeeks</t>
  </si>
  <si>
    <t>consolidatedAccounts</t>
  </si>
  <si>
    <t>profitAndLoss</t>
  </si>
  <si>
    <t>revenue</t>
  </si>
  <si>
    <t>operatingCosts</t>
  </si>
  <si>
    <t>operatingProfit</t>
  </si>
  <si>
    <t>wagesAndSalaries</t>
  </si>
  <si>
    <t>pensionCosts</t>
  </si>
  <si>
    <t>depreciation</t>
  </si>
  <si>
    <t>amortisation</t>
  </si>
  <si>
    <t>financialIncome</t>
  </si>
  <si>
    <t>financialExpenses</t>
  </si>
  <si>
    <t>extraordinaryIncome</t>
  </si>
  <si>
    <t>extraordinaryCosts</t>
  </si>
  <si>
    <t>profitBeforeTax</t>
  </si>
  <si>
    <t>tax</t>
  </si>
  <si>
    <t>profitAfterTax</t>
  </si>
  <si>
    <t>dividends</t>
  </si>
  <si>
    <t>minorityInterests</t>
  </si>
  <si>
    <t>otherAppropriations</t>
  </si>
  <si>
    <t>retainedProfit</t>
  </si>
  <si>
    <t>localFinancialStatements</t>
  </si>
  <si>
    <t>balanceSheet</t>
  </si>
  <si>
    <t>landAndBuildings</t>
  </si>
  <si>
    <t>plantAndMachinery</t>
  </si>
  <si>
    <t>otherTangibleAssets</t>
  </si>
  <si>
    <t>totalTangibleAssets</t>
  </si>
  <si>
    <t>goodwill</t>
  </si>
  <si>
    <t>otherIntangibleAssets</t>
  </si>
  <si>
    <t>totalIntangibleAssets</t>
  </si>
  <si>
    <t>investments</t>
  </si>
  <si>
    <t>loansToGroup</t>
  </si>
  <si>
    <t>otherLoans</t>
  </si>
  <si>
    <t>miscellaneousFixedAssets</t>
  </si>
  <si>
    <t>totalOtherFixedAssets</t>
  </si>
  <si>
    <t>totalFixedAssets</t>
  </si>
  <si>
    <t>rawMaterials</t>
  </si>
  <si>
    <t>workInProgress</t>
  </si>
  <si>
    <t>finishedGoods</t>
  </si>
  <si>
    <t>otherInventories</t>
  </si>
  <si>
    <t>totalInventories</t>
  </si>
  <si>
    <t>tradeReceivables</t>
  </si>
  <si>
    <t>groupReceivables</t>
  </si>
  <si>
    <t>receivablesDueAfter1Year</t>
  </si>
  <si>
    <t>miscellaneousReceivables</t>
  </si>
  <si>
    <t>totalReceivables</t>
  </si>
  <si>
    <t>cash</t>
  </si>
  <si>
    <t>otherCurrentAssets</t>
  </si>
  <si>
    <t>totalCurrentAssets</t>
  </si>
  <si>
    <t>totalAssets</t>
  </si>
  <si>
    <t>tradePayables</t>
  </si>
  <si>
    <t>bankLiabilities</t>
  </si>
  <si>
    <t>otherLoansOrFinance</t>
  </si>
  <si>
    <t>groupPayables</t>
  </si>
  <si>
    <t>miscellaneousLiabilities</t>
  </si>
  <si>
    <t>totalCurrentLiabilities</t>
  </si>
  <si>
    <t>tradePayablesDueAfter1Year</t>
  </si>
  <si>
    <t>bankLiabilitiesDueAfter1Year</t>
  </si>
  <si>
    <t>otherLoansOrFinanceDueAfter1Year</t>
  </si>
  <si>
    <t>groupPayablesDueAfter1Year</t>
  </si>
  <si>
    <t>miscellaneousLiabilitiesDueAfter1Year</t>
  </si>
  <si>
    <t>totalLongTermLiabilities</t>
  </si>
  <si>
    <t>totalLiabilities</t>
  </si>
  <si>
    <t>calledUpShareCapital</t>
  </si>
  <si>
    <t>sharePremium</t>
  </si>
  <si>
    <t>revenueReserves</t>
  </si>
  <si>
    <t>otherReserves</t>
  </si>
  <si>
    <t>totalShareholdersEquity</t>
  </si>
  <si>
    <t>otherFinancials</t>
  </si>
  <si>
    <t>contingentLiabilities</t>
  </si>
  <si>
    <t>workingCapital</t>
  </si>
  <si>
    <t>netWorth</t>
  </si>
  <si>
    <t>ratios</t>
  </si>
  <si>
    <t>preTaxProfitMargin</t>
  </si>
  <si>
    <t>returnOnCapitalEmployed</t>
  </si>
  <si>
    <t>returnOnTotalAssetsEmployed</t>
  </si>
  <si>
    <t>returnOnNetAssetsEmployed</t>
  </si>
  <si>
    <t>salesOrNetWorkingCapital</t>
  </si>
  <si>
    <t>stockTurnoverRatio</t>
  </si>
  <si>
    <t>debtorDays</t>
  </si>
  <si>
    <t>creditorDays</t>
  </si>
  <si>
    <t>currentRatio</t>
  </si>
  <si>
    <t>liquidityRatioOrAcidTest</t>
  </si>
  <si>
    <t>currentDebtRatio</t>
  </si>
  <si>
    <t>gearing</t>
  </si>
  <si>
    <t>equityInPercentage</t>
  </si>
  <si>
    <t>totalDebtRatio</t>
  </si>
  <si>
    <t>header</t>
  </si>
  <si>
    <t>profit &amp; loss</t>
  </si>
  <si>
    <t>balance sheet</t>
  </si>
  <si>
    <t>other</t>
  </si>
  <si>
    <t>cashFlow</t>
  </si>
  <si>
    <t>Y</t>
  </si>
  <si>
    <t>N</t>
  </si>
  <si>
    <t>changed</t>
  </si>
  <si>
    <t>same</t>
  </si>
  <si>
    <t>CommonDescription</t>
  </si>
  <si>
    <t>A</t>
  </si>
  <si>
    <t>B</t>
  </si>
  <si>
    <t>C</t>
  </si>
  <si>
    <t>D</t>
  </si>
  <si>
    <t>E</t>
  </si>
  <si>
    <t>81 - 100</t>
  </si>
  <si>
    <t>61 - 80</t>
  </si>
  <si>
    <t>40 - 60</t>
  </si>
  <si>
    <t>21 - 39</t>
  </si>
  <si>
    <t>1 - 20</t>
  </si>
  <si>
    <t>Business dealings permissible with low risk of default</t>
  </si>
  <si>
    <t>Business dealings permissible with moderate risk of default</t>
  </si>
  <si>
    <t>Business dealings permissible on a regular monitoring basis</t>
  </si>
  <si>
    <t>Business dealings permissible preferably on secured terms</t>
  </si>
  <si>
    <t>Business dealings not recommended or on secured terms only</t>
  </si>
  <si>
    <t>No recommendations can be made at this stage due to lack of sufficient information</t>
  </si>
  <si>
    <t>OLD description</t>
  </si>
  <si>
    <t>Not Available</t>
  </si>
  <si>
    <t>Lowest Counterparty Risk</t>
  </si>
  <si>
    <t>Very Low Risk</t>
  </si>
  <si>
    <t>Low Risk</t>
  </si>
  <si>
    <t>Moderate Risk</t>
  </si>
  <si>
    <t>High Risk</t>
  </si>
  <si>
    <t>Not Scored</t>
  </si>
  <si>
    <t>Low - Counterparty - Risk</t>
  </si>
  <si>
    <t>Below - Average - Counterparty - Risk</t>
  </si>
  <si>
    <t>Average - Counterparty - Risk</t>
  </si>
  <si>
    <t>Above - Average - Counterparty - Risk</t>
  </si>
  <si>
    <t>High - Counterparty - Risk</t>
  </si>
  <si>
    <t>Very - High - Counterparty - Risk</t>
  </si>
  <si>
    <t>0 - 30</t>
  </si>
  <si>
    <t>Highest - Counterparty - Risk</t>
  </si>
  <si>
    <t>new</t>
  </si>
  <si>
    <t>NEW description</t>
  </si>
  <si>
    <t>CS common Score</t>
  </si>
  <si>
    <t>Credit Score</t>
  </si>
  <si>
    <t>Albraco</t>
  </si>
  <si>
    <t>IN-X-88052</t>
  </si>
  <si>
    <t>error</t>
  </si>
  <si>
    <t>Metadata - should only exist when data exists.</t>
  </si>
  <si>
    <t>Both C Banding</t>
  </si>
  <si>
    <t>OLD: 80000 USD</t>
  </si>
  <si>
    <t>OLD: "Business dealings permissible on a regular monitoring basis."
new: "Average Counterparty Risk"</t>
  </si>
  <si>
    <t>iN-X-366125</t>
  </si>
  <si>
    <t xml:space="preserve">U31200UP2006PLC031982 Lanco Anpara Power Limited
</t>
  </si>
  <si>
    <t>minor variations in the same address.</t>
  </si>
  <si>
    <t>"HUF" to "Others" ?? Not more granular but existing field seems meaningless on this example.</t>
  </si>
  <si>
    <t>isListed</t>
  </si>
  <si>
    <t>credtiDaysRecommendation</t>
  </si>
  <si>
    <t>leiRenewalDate</t>
  </si>
  <si>
    <t>shareholdingYear</t>
  </si>
  <si>
    <t>additionalFinancialInformation</t>
  </si>
  <si>
    <t>reservesAndSurplus</t>
  </si>
  <si>
    <t>deferredTaxliabilities</t>
  </si>
  <si>
    <t>exceptionalItems</t>
  </si>
  <si>
    <t>profit/lossBeforeExceptionalItems</t>
  </si>
  <si>
    <t>typeOfAccounts</t>
  </si>
  <si>
    <t>sourceOfAccounts</t>
  </si>
  <si>
    <t>stockExchangesListings</t>
  </si>
  <si>
    <t xml:space="preserve">listed </t>
  </si>
  <si>
    <t>exchange</t>
  </si>
  <si>
    <t>brandDetails</t>
  </si>
  <si>
    <t>brandName</t>
  </si>
  <si>
    <t>extraAuditorInformation</t>
  </si>
  <si>
    <t>designation</t>
  </si>
  <si>
    <t>contactNumber</t>
  </si>
  <si>
    <t>faxNumber</t>
  </si>
  <si>
    <t>emailAddress</t>
  </si>
  <si>
    <t>website</t>
  </si>
  <si>
    <t>frNumber</t>
  </si>
  <si>
    <t>membershipNumber</t>
  </si>
  <si>
    <t>udinNumber</t>
  </si>
  <si>
    <t>extraBankerInformation</t>
  </si>
  <si>
    <t>bankType</t>
  </si>
  <si>
    <t>bankName</t>
  </si>
  <si>
    <t>bankAddressSimpleValue</t>
  </si>
  <si>
    <t>bankLimit</t>
  </si>
  <si>
    <t>mortgageInformation</t>
  </si>
  <si>
    <t>chargeHolderName</t>
  </si>
  <si>
    <t>mortgageReason</t>
  </si>
  <si>
    <t>dateAgreementStarted</t>
  </si>
  <si>
    <t>amount</t>
  </si>
  <si>
    <t>chargeHolderID</t>
  </si>
  <si>
    <t>chargeHolderStatus</t>
  </si>
  <si>
    <t>dateOfModification</t>
  </si>
  <si>
    <t>comment</t>
  </si>
  <si>
    <t>companyRegistrationInformation</t>
  </si>
  <si>
    <t>incorporationNumber</t>
  </si>
  <si>
    <t>tradingLicenceNumber</t>
  </si>
  <si>
    <t>pan</t>
  </si>
  <si>
    <t>tinNumber</t>
  </si>
  <si>
    <t>tanNumber</t>
  </si>
  <si>
    <t>iecNumber</t>
  </si>
  <si>
    <t>gstin</t>
  </si>
  <si>
    <t>companyTradeDetails</t>
  </si>
  <si>
    <t>tradeType</t>
  </si>
  <si>
    <t>subType</t>
  </si>
  <si>
    <t>details</t>
  </si>
  <si>
    <t xml:space="preserve">Defaults as "Other". </t>
  </si>
  <si>
    <t>new summary data potentially exists?</t>
  </si>
  <si>
    <t>old: rarely exists</t>
  </si>
  <si>
    <t>OLD "1997" NEW uses PAN incorp date (1987-03-14) when MCA incorp date does not exist. 
Not 100% sure I like this.</t>
  </si>
  <si>
    <t>revenueFromOperations</t>
  </si>
  <si>
    <t>lessExciseDuty</t>
  </si>
  <si>
    <t>otherIncome</t>
  </si>
  <si>
    <t>totalRevenue</t>
  </si>
  <si>
    <t>costOfMaterialsConsumed</t>
  </si>
  <si>
    <t>purchaseOfStockInTrade</t>
  </si>
  <si>
    <t>changesInInventories</t>
  </si>
  <si>
    <t>exciseDuty</t>
  </si>
  <si>
    <t>employeeBenefitsExpense</t>
  </si>
  <si>
    <t>financeCost</t>
  </si>
  <si>
    <t>depreciationAndAmortisation</t>
  </si>
  <si>
    <t>csrExpenditure</t>
  </si>
  <si>
    <t>otherExpenses</t>
  </si>
  <si>
    <t>operatingExpenses</t>
  </si>
  <si>
    <t>lessAmountTransferredToProductDevelopmentCost</t>
  </si>
  <si>
    <t>miscellaneousExpenses</t>
  </si>
  <si>
    <t>totalConsolidatedExpenses</t>
  </si>
  <si>
    <t>profitBeforeExceptionalExtraordinaryAndTax</t>
  </si>
  <si>
    <t>exceptionaltems</t>
  </si>
  <si>
    <t>profitBeforeExtraordinaryItemsAndTax</t>
  </si>
  <si>
    <t>provisionForTaxation</t>
  </si>
  <si>
    <t>currentTax</t>
  </si>
  <si>
    <t>deferredTax</t>
  </si>
  <si>
    <t>profitForThePeriodFromContinuingOperations</t>
  </si>
  <si>
    <t>profitForThePeriod</t>
  </si>
  <si>
    <t>basicEarningsPerEquityShare</t>
  </si>
  <si>
    <t>dilutedEarningsPerEquityShare</t>
  </si>
  <si>
    <t>totalShareholdersFunds</t>
  </si>
  <si>
    <t>shareCapital</t>
  </si>
  <si>
    <t>otherEquity</t>
  </si>
  <si>
    <t>totalNonCurrentLiabilities</t>
  </si>
  <si>
    <t>long-termBorrowings</t>
  </si>
  <si>
    <t>otherFinancialLiabilities</t>
  </si>
  <si>
    <t>long-termProvisions</t>
  </si>
  <si>
    <t>deferredTaxLiabilities</t>
  </si>
  <si>
    <t>otherLongTermLiabilities</t>
  </si>
  <si>
    <t>short-termBorrowings</t>
  </si>
  <si>
    <t>liabilitiesOfAssetsHeldForSale</t>
  </si>
  <si>
    <t>otherCurrentFinancialLiabilities</t>
  </si>
  <si>
    <t>otherCurrentLiabilities</t>
  </si>
  <si>
    <t>short-termProvisions</t>
  </si>
  <si>
    <t>taxLiabilities</t>
  </si>
  <si>
    <t>currentTaxLiabilitiesNet</t>
  </si>
  <si>
    <t>totalEquityandLiabilities</t>
  </si>
  <si>
    <t>totalNonCurrentAssets</t>
  </si>
  <si>
    <t>fixedAssets</t>
  </si>
  <si>
    <t>tangibleAssets</t>
  </si>
  <si>
    <t>intangibleAssets</t>
  </si>
  <si>
    <t>capitalWork-in-progress</t>
  </si>
  <si>
    <t>intangibleAssetsUnderDevelopment</t>
  </si>
  <si>
    <t>investmentProperty</t>
  </si>
  <si>
    <t>nonCurrentInvestments</t>
  </si>
  <si>
    <t>long-termLoansandAdvances</t>
  </si>
  <si>
    <t>nonCurrentFinancialAssets</t>
  </si>
  <si>
    <t>financialAssets</t>
  </si>
  <si>
    <t>otherNon-currentAssets</t>
  </si>
  <si>
    <t>deferredTaxAssets</t>
  </si>
  <si>
    <t>incomeTaxAssetNet</t>
  </si>
  <si>
    <t>inventories</t>
  </si>
  <si>
    <t>currentInvestments</t>
  </si>
  <si>
    <t>cashandCashEquivalents</t>
  </si>
  <si>
    <t>bankBalanceOtherThan Above</t>
  </si>
  <si>
    <t>short-termLoansandAdvances</t>
  </si>
  <si>
    <t>otherCurrentFinancialAssets</t>
  </si>
  <si>
    <t>currentTaxAssetsNet</t>
  </si>
  <si>
    <t>assetsHeldForSale</t>
  </si>
  <si>
    <t>negativeMatches</t>
  </si>
  <si>
    <t>legalActions</t>
  </si>
  <si>
    <t>extraDetails</t>
  </si>
  <si>
    <t>legal summary</t>
  </si>
  <si>
    <t>respondent</t>
  </si>
  <si>
    <t>petitioner</t>
  </si>
  <si>
    <t>disposed</t>
  </si>
  <si>
    <t>pending</t>
  </si>
  <si>
    <t>charge_serial_no</t>
  </si>
  <si>
    <t>charge_srn</t>
  </si>
  <si>
    <t>MCA (5 Ministry of Corporate Affairs?)</t>
  </si>
  <si>
    <t>shareClasses</t>
  </si>
  <si>
    <t>valuePerShare</t>
  </si>
  <si>
    <t>jointlyOwned</t>
  </si>
  <si>
    <t>numberOfSharesOwned</t>
  </si>
  <si>
    <t>valueOfSharesOwned</t>
  </si>
  <si>
    <t>Name of Related Party</t>
  </si>
  <si>
    <t>Relationship</t>
  </si>
  <si>
    <t>Nature of Transaction</t>
  </si>
  <si>
    <t>Amount</t>
  </si>
  <si>
    <t>Period</t>
  </si>
  <si>
    <t>related party transactions</t>
  </si>
  <si>
    <t>numberOfPledgedShares</t>
  </si>
  <si>
    <t>percentOfSharesPledged</t>
  </si>
  <si>
    <t>directorsAndDirectorships</t>
  </si>
  <si>
    <t>directorships</t>
  </si>
  <si>
    <t>companyName</t>
  </si>
  <si>
    <t>directorsAndSirectorships</t>
  </si>
  <si>
    <t>dateOfSigningAuditReportByAuditor</t>
  </si>
  <si>
    <t>whetherAuditorQualifiedReport</t>
  </si>
  <si>
    <t>permanentAccountNumberOfAuditor</t>
  </si>
  <si>
    <t>dateOfAppointment</t>
  </si>
  <si>
    <t>caroApplicable</t>
  </si>
  <si>
    <t>dateOfSigningBalanceSheetByAuditor</t>
  </si>
  <si>
    <t>nameOfSigningAuditor</t>
  </si>
  <si>
    <t>gstDateOfRegistration</t>
  </si>
  <si>
    <t>gstLegalName</t>
  </si>
  <si>
    <t>gstTaxpayerType</t>
  </si>
  <si>
    <t>gstStatus</t>
  </si>
  <si>
    <t>totalActiveGstNumbers</t>
  </si>
  <si>
    <t>mcaCompanyStatus</t>
  </si>
  <si>
    <t>mcaClassOfCompany</t>
  </si>
  <si>
    <t>mcaCompanyActiveCompliantStatus</t>
  </si>
  <si>
    <t>mcaCompanyName</t>
  </si>
  <si>
    <t>mcaCompanyDateOfIncorporation</t>
  </si>
  <si>
    <t>leiRegistrationCorroborationLevel</t>
  </si>
  <si>
    <t>leiRegisteredAs</t>
  </si>
  <si>
    <t>leiInitialRegistrationDate</t>
  </si>
  <si>
    <t>leiExpirationDate</t>
  </si>
  <si>
    <t>leiLegalName</t>
  </si>
  <si>
    <t>leiEntityStatus</t>
  </si>
  <si>
    <t>leiExpirationReason</t>
  </si>
  <si>
    <t>leiRegistrationLastUpdateDate</t>
  </si>
  <si>
    <t>leiRegistrationStatus</t>
  </si>
  <si>
    <t>leiCreationDate</t>
  </si>
  <si>
    <t>panName</t>
  </si>
  <si>
    <t>panDateOfIncorporation</t>
  </si>
  <si>
    <t>pfCompanyName</t>
  </si>
  <si>
    <t>pfCompanyStatus</t>
  </si>
  <si>
    <t>pfCompanyDateOfCoverage</t>
  </si>
  <si>
    <t>pfNumbers</t>
  </si>
  <si>
    <t>90.01 - 100</t>
  </si>
  <si>
    <t>80.01 - 90</t>
  </si>
  <si>
    <t>70.01 - 80</t>
  </si>
  <si>
    <t>60.01 - 70</t>
  </si>
  <si>
    <t>50.01 - 60</t>
  </si>
  <si>
    <t>40.01 - 50</t>
  </si>
  <si>
    <t>30.01 - 40</t>
  </si>
  <si>
    <t>netFixedAssets</t>
  </si>
  <si>
    <t>nonCurrentLoansAndAdvances</t>
  </si>
  <si>
    <t>netDeferredTaxAssets</t>
  </si>
  <si>
    <t>otherNonCurrentAssets</t>
  </si>
  <si>
    <t>nonCurrentAssets</t>
  </si>
  <si>
    <t>accountsReceivables</t>
  </si>
  <si>
    <t>cashAndCashEquivalents</t>
  </si>
  <si>
    <t>loans</t>
  </si>
  <si>
    <t>currentAssets</t>
  </si>
  <si>
    <t>accountsPayable</t>
  </si>
  <si>
    <t>shortTermLoans</t>
  </si>
  <si>
    <t>currentPortionOfLongTermDebt</t>
  </si>
  <si>
    <t>provisions</t>
  </si>
  <si>
    <t>currentLiabilities</t>
  </si>
  <si>
    <t>longTermLoans</t>
  </si>
  <si>
    <t>longTermLoansToGroup</t>
  </si>
  <si>
    <t>otherNonCurrentLiabilities</t>
  </si>
  <si>
    <t>nonCurrentLiabilities</t>
  </si>
  <si>
    <t>totalotherreserves</t>
  </si>
  <si>
    <t>retainedEarnings</t>
  </si>
  <si>
    <t>equity</t>
  </si>
  <si>
    <t>otherOperatingIncome</t>
  </si>
  <si>
    <t>directExpenditure</t>
  </si>
  <si>
    <t>powerAndFuelExpenses</t>
  </si>
  <si>
    <t>salariesAndWages</t>
  </si>
  <si>
    <t>otherOperatingExpenses</t>
  </si>
  <si>
    <t>grossProfitLoss</t>
  </si>
  <si>
    <t>generalAdministrationExpenses</t>
  </si>
  <si>
    <t>sellingExpenses</t>
  </si>
  <si>
    <t>otherOverheadExpenses</t>
  </si>
  <si>
    <t>ebitda</t>
  </si>
  <si>
    <t>ebit</t>
  </si>
  <si>
    <t>interest</t>
  </si>
  <si>
    <t>profitBeforeTaxAndExtraordinaryItems</t>
  </si>
  <si>
    <t>extraordinaryItems</t>
  </si>
  <si>
    <t>totalTaxProvision</t>
  </si>
  <si>
    <t>adjustmentsForFinanceCosts</t>
  </si>
  <si>
    <t>adjustmentsForDepreciationAndAmortisationExpenses</t>
  </si>
  <si>
    <t>otherAdjustmentsForCashItems</t>
  </si>
  <si>
    <t>otherAdjustmentsForNonCashItems</t>
  </si>
  <si>
    <t>totalAdjustmentsToProfitAndLoss</t>
  </si>
  <si>
    <t>adjustmentsForWorkingCapital</t>
  </si>
  <si>
    <t>netCashFlowsFromOperations</t>
  </si>
  <si>
    <t>otherCashflows</t>
  </si>
  <si>
    <t>cashflowFromOperationalActivities</t>
  </si>
  <si>
    <t>proceedsFromSalesOfTangibleAssets</t>
  </si>
  <si>
    <t>purchaseOfTangibleAssets</t>
  </si>
  <si>
    <t>interestReceived</t>
  </si>
  <si>
    <t>otherProceedsClassifiedAsInvestingActivity</t>
  </si>
  <si>
    <t>otherPaymentsClassifiedAsInvestingActivity</t>
  </si>
  <si>
    <t>netCashFlowsFromInvestingActivities</t>
  </si>
  <si>
    <t>proceedsFromBorrowings</t>
  </si>
  <si>
    <t>repaymentsOfBorrowings</t>
  </si>
  <si>
    <t>interestPaid</t>
  </si>
  <si>
    <t>otherCashflowsOfCashRelatingToChangesInCurrencyExchangeRates</t>
  </si>
  <si>
    <t>otherProceedsClassifiedAsFinancingActivity</t>
  </si>
  <si>
    <t>otherPaymentsClassifiedAsFinancingActivity</t>
  </si>
  <si>
    <t>netCashFlowFromFinancingActivities</t>
  </si>
  <si>
    <t>netIncreaseDecreaseInCashAndCashEquivalents</t>
  </si>
  <si>
    <t xml:space="preserve">totalCases </t>
  </si>
  <si>
    <t xml:space="preserve">mostWanted </t>
  </si>
  <si>
    <t xml:space="preserve">absconders </t>
  </si>
  <si>
    <t xml:space="preserve">arrested </t>
  </si>
  <si>
    <t>fir</t>
  </si>
  <si>
    <t xml:space="preserve">supremeCourt </t>
  </si>
  <si>
    <t xml:space="preserve">tribunals </t>
  </si>
  <si>
    <t>ibc</t>
  </si>
  <si>
    <t xml:space="preserve">defaulters </t>
  </si>
  <si>
    <t xml:space="preserve">eCourt </t>
  </si>
  <si>
    <t>consumerCourt</t>
  </si>
  <si>
    <t xml:space="preserve">highCourt </t>
  </si>
  <si>
    <t xml:space="preserve">Changing from USD to INR </t>
  </si>
  <si>
    <r>
      <t xml:space="preserve">Changing from GB SIC to </t>
    </r>
    <r>
      <rPr>
        <b/>
        <sz val="11"/>
        <rFont val="Calibri"/>
        <family val="2"/>
        <scheme val="minor"/>
      </rPr>
      <t>NIC 2008</t>
    </r>
    <r>
      <rPr>
        <sz val="11"/>
        <rFont val="Calibri"/>
        <family val="2"/>
        <scheme val="minor"/>
      </rPr>
      <t>.</t>
    </r>
  </si>
  <si>
    <t>loansFromDirectorsShareholdersAndOther</t>
  </si>
  <si>
    <t>solvencyRatios</t>
  </si>
  <si>
    <t>quickRatio</t>
  </si>
  <si>
    <t>leverageRatios</t>
  </si>
  <si>
    <t>debtRatio</t>
  </si>
  <si>
    <t>debtEquityRatio</t>
  </si>
  <si>
    <t>currentLiabilitiesNetWorth</t>
  </si>
  <si>
    <t>fixedAssetNetWorth</t>
  </si>
  <si>
    <t>interestCoverageRatio</t>
  </si>
  <si>
    <t>efficiencyRatios</t>
  </si>
  <si>
    <t>averageCollectionDays</t>
  </si>
  <si>
    <t>accountsReceivableTurnover</t>
  </si>
  <si>
    <t>averagePaymentDays</t>
  </si>
  <si>
    <t>inventoryTurnover</t>
  </si>
  <si>
    <t>assetTurnover</t>
  </si>
  <si>
    <t>profitabilityRatios</t>
  </si>
  <si>
    <t>operatingProfitMargin </t>
  </si>
  <si>
    <t>netProfitMargin </t>
  </si>
  <si>
    <t>returnonTotalAssets </t>
  </si>
  <si>
    <t>returnOnEquity </t>
  </si>
  <si>
    <t xml:space="preserve">See bandings differ and can now include decimals </t>
  </si>
  <si>
    <t>New score descriptions</t>
  </si>
  <si>
    <t xml:space="preserve">Formating changed </t>
  </si>
  <si>
    <t>`</t>
  </si>
  <si>
    <t xml:space="preserve">OLD </t>
  </si>
  <si>
    <t xml:space="preserve">NEW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</si>
</sst>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0"/>
      <name val="Courier New"/>
      <family val="3"/>
    </font>
    <font>
      <b/>
      <sz val="10"/>
      <color theme="0"/>
      <name val="Courier New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1"/>
      <name val="Courier New"/>
      <family val="3"/>
    </font>
    <font>
      <b/>
      <sz val="10"/>
      <color rgb="FF000000"/>
      <name val="Courier New"/>
      <family val="3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ourier New"/>
      <family val="3"/>
    </font>
    <font>
      <sz val="11"/>
      <color rgb="FF9C57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0"/>
      <name val="Courier New"/>
      <family val="3"/>
    </font>
    <font>
      <sz val="10"/>
      <name val="Calibri"/>
      <family val="2"/>
      <scheme val="minor"/>
    </font>
    <font>
      <b/>
      <sz val="11"/>
      <name val="Calibri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b/>
      <sz val="12"/>
      <color theme="0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b/>
      <sz val="18"/>
      <color theme="1"/>
      <name val="Aptos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DEDEDE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2C3E50"/>
        <bgColor indexed="64"/>
      </patternFill>
    </fill>
    <fill>
      <patternFill patternType="solid">
        <fgColor rgb="FFEE2E2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23" fillId="11" borderId="0" applyNumberFormat="0" applyBorder="0" applyAlignment="0" applyProtection="0"/>
    <xf numFmtId="0" fontId="37" fillId="0" borderId="0" applyNumberFormat="0" applyFill="0" applyBorder="0" applyAlignment="0" applyProtection="0"/>
  </cellStyleXfs>
  <cellXfs count="3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8" borderId="2" xfId="0" applyFont="1" applyFill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2" fillId="0" borderId="0" xfId="2" applyFill="1" applyAlignment="1">
      <alignment horizontal="center"/>
    </xf>
    <xf numFmtId="0" fontId="11" fillId="0" borderId="2" xfId="2" applyFont="1" applyFill="1" applyBorder="1"/>
    <xf numFmtId="0" fontId="6" fillId="8" borderId="2" xfId="0" applyFont="1" applyFill="1" applyBorder="1"/>
    <xf numFmtId="0" fontId="0" fillId="6" borderId="2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2" xfId="3" applyFont="1" applyFill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7" fillId="0" borderId="2" xfId="0" applyFont="1" applyBorder="1" applyAlignment="1">
      <alignment vertical="center"/>
    </xf>
    <xf numFmtId="0" fontId="8" fillId="5" borderId="2" xfId="3" applyFont="1" applyFill="1" applyBorder="1" applyAlignment="1">
      <alignment horizontal="left" vertical="center" indent="2"/>
    </xf>
    <xf numFmtId="0" fontId="8" fillId="5" borderId="2" xfId="0" applyFont="1" applyFill="1" applyBorder="1" applyAlignment="1">
      <alignment horizontal="left" vertical="center" indent="2"/>
    </xf>
    <xf numFmtId="0" fontId="8" fillId="5" borderId="2" xfId="0" applyFont="1" applyFill="1" applyBorder="1" applyAlignment="1">
      <alignment horizontal="left" vertical="center" indent="1"/>
    </xf>
    <xf numFmtId="0" fontId="13" fillId="0" borderId="2" xfId="0" applyFont="1" applyBorder="1"/>
    <xf numFmtId="0" fontId="7" fillId="0" borderId="2" xfId="0" applyFont="1" applyBorder="1" applyAlignment="1">
      <alignment horizontal="left" vertical="center" indent="2"/>
    </xf>
    <xf numFmtId="0" fontId="8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8" fillId="0" borderId="9" xfId="3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8" fillId="0" borderId="10" xfId="0" applyFont="1" applyBorder="1" applyAlignment="1">
      <alignment horizontal="left" vertical="center" indent="1"/>
    </xf>
    <xf numFmtId="0" fontId="8" fillId="0" borderId="10" xfId="3" applyFont="1" applyFill="1" applyBorder="1" applyAlignment="1">
      <alignment horizontal="left" vertical="center" indent="1"/>
    </xf>
    <xf numFmtId="0" fontId="8" fillId="0" borderId="10" xfId="3" applyFont="1" applyFill="1" applyBorder="1" applyAlignment="1">
      <alignment horizontal="left" vertical="center" indent="3"/>
    </xf>
    <xf numFmtId="0" fontId="14" fillId="5" borderId="11" xfId="0" applyFont="1" applyFill="1" applyBorder="1"/>
    <xf numFmtId="0" fontId="8" fillId="0" borderId="9" xfId="3" applyFont="1" applyFill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8" fillId="0" borderId="10" xfId="3" applyFont="1" applyFill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2"/>
    </xf>
    <xf numFmtId="0" fontId="15" fillId="5" borderId="11" xfId="0" applyFont="1" applyFill="1" applyBorder="1" applyAlignment="1">
      <alignment vertical="center"/>
    </xf>
    <xf numFmtId="0" fontId="8" fillId="0" borderId="16" xfId="0" applyFont="1" applyBorder="1" applyAlignment="1">
      <alignment horizontal="left" vertical="center" indent="1"/>
    </xf>
    <xf numFmtId="0" fontId="0" fillId="5" borderId="0" xfId="0" applyFill="1"/>
    <xf numFmtId="0" fontId="8" fillId="0" borderId="22" xfId="3" applyFont="1" applyFill="1" applyBorder="1" applyAlignment="1">
      <alignment horizontal="left" vertical="center" indent="2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9" fillId="5" borderId="22" xfId="0" applyFont="1" applyFill="1" applyBorder="1"/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10" fillId="5" borderId="11" xfId="0" applyFont="1" applyFill="1" applyBorder="1"/>
    <xf numFmtId="0" fontId="10" fillId="5" borderId="11" xfId="0" applyFont="1" applyFill="1" applyBorder="1" applyAlignment="1">
      <alignment vertical="center"/>
    </xf>
    <xf numFmtId="0" fontId="8" fillId="0" borderId="9" xfId="3" applyFont="1" applyFill="1" applyBorder="1" applyAlignment="1">
      <alignment horizontal="left" vertical="center" indent="2"/>
    </xf>
    <xf numFmtId="0" fontId="0" fillId="0" borderId="9" xfId="0" applyBorder="1" applyAlignment="1">
      <alignment vertical="center"/>
    </xf>
    <xf numFmtId="0" fontId="1" fillId="0" borderId="9" xfId="1" applyFill="1" applyBorder="1" applyAlignment="1">
      <alignment horizontal="center" vertical="center"/>
    </xf>
    <xf numFmtId="0" fontId="17" fillId="5" borderId="11" xfId="0" applyFont="1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22" xfId="3" applyFont="1" applyFill="1" applyBorder="1" applyAlignment="1">
      <alignment horizontal="left" vertical="center" indent="3"/>
    </xf>
    <xf numFmtId="49" fontId="8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8" fillId="0" borderId="23" xfId="0" applyFont="1" applyBorder="1" applyAlignment="1">
      <alignment horizontal="left" vertical="center" indent="2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0" fontId="7" fillId="5" borderId="23" xfId="0" applyFont="1" applyFill="1" applyBorder="1" applyAlignment="1">
      <alignment horizontal="left"/>
    </xf>
    <xf numFmtId="0" fontId="13" fillId="0" borderId="23" xfId="0" applyFont="1" applyBorder="1"/>
    <xf numFmtId="0" fontId="10" fillId="5" borderId="23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center" indent="2"/>
    </xf>
    <xf numFmtId="0" fontId="7" fillId="0" borderId="22" xfId="0" applyFont="1" applyBorder="1" applyAlignment="1">
      <alignment horizontal="left" vertical="center" indent="2"/>
    </xf>
    <xf numFmtId="0" fontId="7" fillId="0" borderId="23" xfId="0" applyFont="1" applyBorder="1" applyAlignment="1">
      <alignment horizontal="left" vertical="center" indent="2"/>
    </xf>
    <xf numFmtId="0" fontId="7" fillId="0" borderId="11" xfId="0" applyFont="1" applyBorder="1" applyAlignment="1">
      <alignment horizontal="left" vertical="center" indent="2"/>
    </xf>
    <xf numFmtId="0" fontId="7" fillId="0" borderId="14" xfId="0" applyFont="1" applyBorder="1" applyAlignment="1">
      <alignment horizontal="left" vertical="center" indent="2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7" fillId="0" borderId="16" xfId="0" applyFont="1" applyBorder="1" applyAlignment="1">
      <alignment horizontal="left" vertical="center" indent="2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7" fillId="0" borderId="18" xfId="0" applyFont="1" applyBorder="1" applyAlignment="1">
      <alignment horizontal="left" vertical="center" indent="2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13" fillId="0" borderId="11" xfId="0" applyFont="1" applyBorder="1"/>
    <xf numFmtId="0" fontId="13" fillId="0" borderId="13" xfId="0" applyFont="1" applyBorder="1"/>
    <xf numFmtId="0" fontId="8" fillId="0" borderId="9" xfId="0" applyFont="1" applyBorder="1" applyAlignment="1">
      <alignment horizontal="left" indent="1"/>
    </xf>
    <xf numFmtId="0" fontId="7" fillId="0" borderId="2" xfId="3" applyFont="1" applyFill="1" applyBorder="1" applyAlignment="1">
      <alignment horizontal="left" vertical="center" indent="1"/>
    </xf>
    <xf numFmtId="0" fontId="7" fillId="0" borderId="10" xfId="3" applyFont="1" applyFill="1" applyBorder="1" applyAlignment="1">
      <alignment horizontal="left" vertical="center" indent="1"/>
    </xf>
    <xf numFmtId="0" fontId="21" fillId="0" borderId="0" xfId="0" applyFont="1" applyAlignment="1">
      <alignment horizontal="left" vertical="top" indent="1"/>
    </xf>
    <xf numFmtId="0" fontId="19" fillId="9" borderId="26" xfId="0" applyFont="1" applyFill="1" applyBorder="1" applyAlignment="1">
      <alignment horizontal="left" vertical="top"/>
    </xf>
    <xf numFmtId="0" fontId="0" fillId="9" borderId="20" xfId="0" applyFill="1" applyBorder="1"/>
    <xf numFmtId="0" fontId="19" fillId="0" borderId="9" xfId="0" applyFont="1" applyBorder="1" applyAlignment="1">
      <alignment horizontal="left" vertical="center" indent="1"/>
    </xf>
    <xf numFmtId="0" fontId="21" fillId="0" borderId="22" xfId="0" applyFont="1" applyBorder="1" applyAlignment="1">
      <alignment horizontal="left" vertical="center" indent="1"/>
    </xf>
    <xf numFmtId="0" fontId="4" fillId="0" borderId="9" xfId="0" applyFont="1" applyBorder="1"/>
    <xf numFmtId="0" fontId="7" fillId="5" borderId="9" xfId="0" applyFont="1" applyFill="1" applyBorder="1" applyAlignment="1">
      <alignment horizontal="left" vertical="center" indent="1"/>
    </xf>
    <xf numFmtId="0" fontId="7" fillId="0" borderId="9" xfId="0" applyFont="1" applyBorder="1" applyAlignment="1">
      <alignment horizontal="left" indent="1"/>
    </xf>
    <xf numFmtId="0" fontId="19" fillId="0" borderId="26" xfId="0" applyFont="1" applyBorder="1" applyAlignment="1">
      <alignment horizontal="left" vertical="center" indent="1"/>
    </xf>
    <xf numFmtId="0" fontId="7" fillId="5" borderId="26" xfId="0" applyFont="1" applyFill="1" applyBorder="1" applyAlignment="1">
      <alignment horizontal="left" vertical="center" indent="1"/>
    </xf>
    <xf numFmtId="0" fontId="19" fillId="5" borderId="26" xfId="0" applyFont="1" applyFill="1" applyBorder="1" applyAlignment="1">
      <alignment horizontal="left" vertical="center" indent="1"/>
    </xf>
    <xf numFmtId="0" fontId="7" fillId="5" borderId="26" xfId="0" applyFont="1" applyFill="1" applyBorder="1" applyAlignment="1">
      <alignment horizontal="left" indent="1"/>
    </xf>
    <xf numFmtId="0" fontId="7" fillId="5" borderId="25" xfId="0" applyFont="1" applyFill="1" applyBorder="1" applyAlignment="1">
      <alignment horizontal="left" vertical="center" indent="1"/>
    </xf>
    <xf numFmtId="0" fontId="13" fillId="0" borderId="10" xfId="0" applyFont="1" applyBorder="1"/>
    <xf numFmtId="0" fontId="19" fillId="0" borderId="30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5" fillId="5" borderId="0" xfId="0" applyFont="1" applyFill="1" applyAlignment="1">
      <alignment vertical="center" wrapText="1"/>
    </xf>
    <xf numFmtId="0" fontId="11" fillId="0" borderId="9" xfId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0" fontId="20" fillId="14" borderId="2" xfId="0" applyFont="1" applyFill="1" applyBorder="1" applyAlignment="1">
      <alignment horizontal="center" vertical="center" wrapText="1"/>
    </xf>
    <xf numFmtId="0" fontId="20" fillId="14" borderId="2" xfId="0" applyFont="1" applyFill="1" applyBorder="1" applyAlignment="1">
      <alignment vertical="center" wrapText="1"/>
    </xf>
    <xf numFmtId="0" fontId="10" fillId="15" borderId="10" xfId="0" applyFont="1" applyFill="1" applyBorder="1" applyAlignment="1">
      <alignment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vertical="center"/>
    </xf>
    <xf numFmtId="0" fontId="16" fillId="15" borderId="10" xfId="0" applyFont="1" applyFill="1" applyBorder="1" applyAlignment="1">
      <alignment vertical="center"/>
    </xf>
    <xf numFmtId="0" fontId="15" fillId="15" borderId="10" xfId="0" applyFont="1" applyFill="1" applyBorder="1" applyAlignment="1">
      <alignment horizontal="center" vertical="center" wrapText="1"/>
    </xf>
    <xf numFmtId="0" fontId="16" fillId="15" borderId="2" xfId="0" applyFont="1" applyFill="1" applyBorder="1" applyAlignment="1">
      <alignment vertical="center"/>
    </xf>
    <xf numFmtId="0" fontId="6" fillId="15" borderId="2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vertical="center"/>
    </xf>
    <xf numFmtId="0" fontId="10" fillId="15" borderId="2" xfId="0" applyFont="1" applyFill="1" applyBorder="1" applyAlignment="1">
      <alignment vertical="center"/>
    </xf>
    <xf numFmtId="0" fontId="10" fillId="15" borderId="11" xfId="0" applyFont="1" applyFill="1" applyBorder="1" applyAlignment="1">
      <alignment horizontal="left"/>
    </xf>
    <xf numFmtId="0" fontId="10" fillId="15" borderId="2" xfId="0" applyFont="1" applyFill="1" applyBorder="1" applyAlignment="1">
      <alignment horizontal="left"/>
    </xf>
    <xf numFmtId="0" fontId="8" fillId="16" borderId="11" xfId="3" applyFont="1" applyFill="1" applyBorder="1" applyAlignment="1">
      <alignment horizontal="left" vertical="center" indent="1"/>
    </xf>
    <xf numFmtId="0" fontId="11" fillId="16" borderId="9" xfId="1" applyFont="1" applyFill="1" applyBorder="1" applyAlignment="1">
      <alignment horizontal="center" vertical="center"/>
    </xf>
    <xf numFmtId="0" fontId="1" fillId="16" borderId="9" xfId="1" applyFill="1" applyBorder="1" applyAlignment="1">
      <alignment horizontal="center" vertical="center"/>
    </xf>
    <xf numFmtId="0" fontId="0" fillId="16" borderId="9" xfId="0" applyFill="1" applyBorder="1"/>
    <xf numFmtId="0" fontId="8" fillId="16" borderId="11" xfId="0" applyFont="1" applyFill="1" applyBorder="1" applyAlignment="1">
      <alignment horizontal="left" vertical="center" indent="1"/>
    </xf>
    <xf numFmtId="0" fontId="8" fillId="16" borderId="11" xfId="0" applyFont="1" applyFill="1" applyBorder="1" applyAlignment="1">
      <alignment horizontal="left" vertical="center" indent="2"/>
    </xf>
    <xf numFmtId="0" fontId="8" fillId="16" borderId="11" xfId="3" applyFont="1" applyFill="1" applyBorder="1" applyAlignment="1">
      <alignment horizontal="left" vertical="center" indent="3"/>
    </xf>
    <xf numFmtId="0" fontId="8" fillId="16" borderId="2" xfId="0" applyFont="1" applyFill="1" applyBorder="1" applyAlignment="1">
      <alignment horizontal="left" vertical="center" indent="3"/>
    </xf>
    <xf numFmtId="0" fontId="8" fillId="16" borderId="11" xfId="3" applyFont="1" applyFill="1" applyBorder="1" applyAlignment="1">
      <alignment horizontal="left" vertical="center" indent="2"/>
    </xf>
    <xf numFmtId="0" fontId="8" fillId="16" borderId="2" xfId="3" applyFont="1" applyFill="1" applyBorder="1" applyAlignment="1">
      <alignment horizontal="left" vertical="center" indent="1"/>
    </xf>
    <xf numFmtId="0" fontId="8" fillId="12" borderId="26" xfId="0" applyFont="1" applyFill="1" applyBorder="1" applyAlignment="1">
      <alignment vertical="center"/>
    </xf>
    <xf numFmtId="0" fontId="11" fillId="12" borderId="20" xfId="1" applyFont="1" applyFill="1" applyBorder="1" applyAlignment="1">
      <alignment horizontal="center" vertical="center"/>
    </xf>
    <xf numFmtId="0" fontId="1" fillId="12" borderId="20" xfId="1" applyFill="1" applyBorder="1" applyAlignment="1">
      <alignment horizontal="center" vertical="center"/>
    </xf>
    <xf numFmtId="0" fontId="11" fillId="12" borderId="20" xfId="0" applyFont="1" applyFill="1" applyBorder="1"/>
    <xf numFmtId="0" fontId="8" fillId="12" borderId="26" xfId="0" applyFont="1" applyFill="1" applyBorder="1" applyAlignment="1">
      <alignment horizontal="left" vertical="center" indent="1"/>
    </xf>
    <xf numFmtId="0" fontId="8" fillId="12" borderId="26" xfId="0" applyFont="1" applyFill="1" applyBorder="1" applyAlignment="1">
      <alignment horizontal="left" vertical="center" indent="2"/>
    </xf>
    <xf numFmtId="0" fontId="8" fillId="13" borderId="26" xfId="0" applyFont="1" applyFill="1" applyBorder="1" applyAlignment="1">
      <alignment vertical="center"/>
    </xf>
    <xf numFmtId="0" fontId="11" fillId="13" borderId="20" xfId="0" applyFont="1" applyFill="1" applyBorder="1" applyAlignment="1">
      <alignment horizontal="center" vertical="center"/>
    </xf>
    <xf numFmtId="0" fontId="11" fillId="13" borderId="20" xfId="0" applyFont="1" applyFill="1" applyBorder="1"/>
    <xf numFmtId="0" fontId="8" fillId="13" borderId="26" xfId="0" applyFont="1" applyFill="1" applyBorder="1" applyAlignment="1">
      <alignment horizontal="left" vertical="center"/>
    </xf>
    <xf numFmtId="0" fontId="11" fillId="0" borderId="9" xfId="0" applyFont="1" applyBorder="1"/>
    <xf numFmtId="0" fontId="11" fillId="16" borderId="9" xfId="0" applyFont="1" applyFill="1" applyBorder="1"/>
    <xf numFmtId="0" fontId="11" fillId="0" borderId="11" xfId="0" applyFont="1" applyBorder="1"/>
    <xf numFmtId="0" fontId="11" fillId="12" borderId="20" xfId="0" applyFont="1" applyFill="1" applyBorder="1" applyAlignment="1">
      <alignment horizontal="center"/>
    </xf>
    <xf numFmtId="0" fontId="11" fillId="5" borderId="9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9" xfId="4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indent="2"/>
    </xf>
    <xf numFmtId="0" fontId="8" fillId="0" borderId="31" xfId="0" applyFont="1" applyBorder="1" applyAlignment="1">
      <alignment horizontal="left" vertical="center" indent="2"/>
    </xf>
    <xf numFmtId="0" fontId="11" fillId="5" borderId="23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/>
    </xf>
    <xf numFmtId="0" fontId="13" fillId="5" borderId="23" xfId="0" applyFont="1" applyFill="1" applyBorder="1"/>
    <xf numFmtId="0" fontId="7" fillId="5" borderId="9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/>
    </xf>
    <xf numFmtId="0" fontId="18" fillId="5" borderId="33" xfId="0" applyFont="1" applyFill="1" applyBorder="1" applyAlignment="1">
      <alignment horizontal="left"/>
    </xf>
    <xf numFmtId="0" fontId="19" fillId="5" borderId="9" xfId="0" applyFont="1" applyFill="1" applyBorder="1" applyAlignment="1">
      <alignment horizontal="left" vertical="center" indent="1"/>
    </xf>
    <xf numFmtId="0" fontId="27" fillId="0" borderId="9" xfId="0" applyFont="1" applyBorder="1"/>
    <xf numFmtId="0" fontId="28" fillId="0" borderId="26" xfId="0" applyFont="1" applyBorder="1" applyAlignment="1">
      <alignment horizontal="left" vertical="center" indent="1"/>
    </xf>
    <xf numFmtId="0" fontId="8" fillId="5" borderId="26" xfId="0" applyFont="1" applyFill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24" fillId="10" borderId="32" xfId="0" applyFont="1" applyFill="1" applyBorder="1"/>
    <xf numFmtId="0" fontId="25" fillId="10" borderId="32" xfId="0" applyFont="1" applyFill="1" applyBorder="1"/>
    <xf numFmtId="0" fontId="16" fillId="14" borderId="4" xfId="0" applyFont="1" applyFill="1" applyBorder="1" applyAlignment="1">
      <alignment vertical="center" wrapText="1"/>
    </xf>
    <xf numFmtId="0" fontId="11" fillId="13" borderId="20" xfId="1" applyFont="1" applyFill="1" applyBorder="1" applyAlignment="1">
      <alignment horizontal="center" vertical="center"/>
    </xf>
    <xf numFmtId="0" fontId="1" fillId="13" borderId="20" xfId="1" applyFill="1" applyBorder="1" applyAlignment="1">
      <alignment horizontal="center" vertical="center"/>
    </xf>
    <xf numFmtId="0" fontId="19" fillId="13" borderId="26" xfId="0" applyFont="1" applyFill="1" applyBorder="1" applyAlignment="1">
      <alignment horizontal="left" vertical="top"/>
    </xf>
    <xf numFmtId="0" fontId="0" fillId="13" borderId="20" xfId="0" applyFill="1" applyBorder="1" applyAlignment="1">
      <alignment horizontal="center" vertical="center"/>
    </xf>
    <xf numFmtId="0" fontId="0" fillId="13" borderId="20" xfId="0" applyFill="1" applyBorder="1"/>
    <xf numFmtId="0" fontId="22" fillId="13" borderId="26" xfId="0" applyFont="1" applyFill="1" applyBorder="1" applyAlignment="1">
      <alignment horizontal="left" vertical="center"/>
    </xf>
    <xf numFmtId="0" fontId="8" fillId="12" borderId="26" xfId="0" applyFont="1" applyFill="1" applyBorder="1" applyAlignment="1">
      <alignment horizontal="left" vertical="center"/>
    </xf>
    <xf numFmtId="0" fontId="11" fillId="12" borderId="20" xfId="0" applyFont="1" applyFill="1" applyBorder="1" applyAlignment="1">
      <alignment horizontal="center" vertical="center"/>
    </xf>
    <xf numFmtId="0" fontId="26" fillId="12" borderId="26" xfId="0" applyFont="1" applyFill="1" applyBorder="1" applyAlignment="1">
      <alignment horizontal="left" vertical="center"/>
    </xf>
    <xf numFmtId="0" fontId="22" fillId="12" borderId="26" xfId="0" applyFont="1" applyFill="1" applyBorder="1" applyAlignment="1">
      <alignment horizontal="left" vertical="center"/>
    </xf>
    <xf numFmtId="0" fontId="12" fillId="12" borderId="20" xfId="0" applyFont="1" applyFill="1" applyBorder="1"/>
    <xf numFmtId="0" fontId="8" fillId="16" borderId="9" xfId="0" applyFont="1" applyFill="1" applyBorder="1" applyAlignment="1">
      <alignment horizontal="left" vertical="center" indent="1"/>
    </xf>
    <xf numFmtId="0" fontId="0" fillId="16" borderId="12" xfId="0" applyFill="1" applyBorder="1"/>
    <xf numFmtId="0" fontId="8" fillId="16" borderId="9" xfId="3" applyFont="1" applyFill="1" applyBorder="1" applyAlignment="1">
      <alignment horizontal="left" vertical="center" indent="2"/>
    </xf>
    <xf numFmtId="0" fontId="8" fillId="16" borderId="12" xfId="0" applyFont="1" applyFill="1" applyBorder="1" applyAlignment="1">
      <alignment horizontal="left" vertical="center" indent="1"/>
    </xf>
    <xf numFmtId="0" fontId="8" fillId="16" borderId="14" xfId="0" applyFont="1" applyFill="1" applyBorder="1" applyAlignment="1">
      <alignment horizontal="left" vertical="center" indent="1"/>
    </xf>
    <xf numFmtId="0" fontId="8" fillId="16" borderId="2" xfId="3" applyFont="1" applyFill="1" applyBorder="1" applyAlignment="1">
      <alignment horizontal="left" vertical="center" indent="2"/>
    </xf>
    <xf numFmtId="0" fontId="8" fillId="16" borderId="9" xfId="0" applyFont="1" applyFill="1" applyBorder="1" applyAlignment="1">
      <alignment horizontal="left" indent="1"/>
    </xf>
    <xf numFmtId="0" fontId="8" fillId="16" borderId="2" xfId="0" applyFont="1" applyFill="1" applyBorder="1" applyAlignment="1">
      <alignment horizontal="left" vertical="center" indent="1"/>
    </xf>
    <xf numFmtId="0" fontId="11" fillId="16" borderId="9" xfId="0" applyFont="1" applyFill="1" applyBorder="1" applyAlignment="1">
      <alignment horizontal="center" vertical="center"/>
    </xf>
    <xf numFmtId="0" fontId="0" fillId="16" borderId="9" xfId="0" applyFill="1" applyBorder="1" applyAlignment="1">
      <alignment horizontal="center" vertical="center"/>
    </xf>
    <xf numFmtId="0" fontId="7" fillId="16" borderId="2" xfId="3" applyFont="1" applyFill="1" applyBorder="1" applyAlignment="1">
      <alignment horizontal="left" vertical="center" indent="1"/>
    </xf>
    <xf numFmtId="0" fontId="8" fillId="16" borderId="2" xfId="0" applyFont="1" applyFill="1" applyBorder="1" applyAlignment="1">
      <alignment horizontal="left" vertical="center" indent="2"/>
    </xf>
    <xf numFmtId="0" fontId="11" fillId="16" borderId="9" xfId="4" applyFont="1" applyFill="1" applyBorder="1" applyAlignment="1">
      <alignment horizontal="center" vertical="center"/>
    </xf>
    <xf numFmtId="0" fontId="7" fillId="16" borderId="9" xfId="0" applyFont="1" applyFill="1" applyBorder="1" applyAlignment="1">
      <alignment horizontal="left" vertical="center" indent="1"/>
    </xf>
    <xf numFmtId="0" fontId="0" fillId="16" borderId="9" xfId="0" applyFill="1" applyBorder="1" applyAlignment="1">
      <alignment vertical="center"/>
    </xf>
    <xf numFmtId="0" fontId="29" fillId="0" borderId="0" xfId="0" applyFont="1" applyAlignment="1">
      <alignment horizontal="center" vertical="center" textRotation="90"/>
    </xf>
    <xf numFmtId="0" fontId="30" fillId="0" borderId="3" xfId="0" applyFont="1" applyBorder="1" applyAlignment="1">
      <alignment horizontal="center" vertical="center" textRotation="90"/>
    </xf>
    <xf numFmtId="0" fontId="31" fillId="15" borderId="3" xfId="0" applyFont="1" applyFill="1" applyBorder="1" applyAlignment="1">
      <alignment vertical="center"/>
    </xf>
    <xf numFmtId="0" fontId="31" fillId="15" borderId="5" xfId="0" applyFont="1" applyFill="1" applyBorder="1" applyAlignment="1">
      <alignment vertical="center"/>
    </xf>
    <xf numFmtId="0" fontId="31" fillId="15" borderId="2" xfId="0" applyFont="1" applyFill="1" applyBorder="1" applyAlignment="1">
      <alignment vertical="center"/>
    </xf>
    <xf numFmtId="0" fontId="8" fillId="5" borderId="10" xfId="3" applyFont="1" applyFill="1" applyBorder="1" applyAlignment="1">
      <alignment horizontal="left" vertical="center" indent="2"/>
    </xf>
    <xf numFmtId="0" fontId="8" fillId="5" borderId="9" xfId="0" applyFont="1" applyFill="1" applyBorder="1" applyAlignment="1">
      <alignment horizontal="left" vertical="center" indent="1"/>
    </xf>
    <xf numFmtId="0" fontId="11" fillId="0" borderId="12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5" fillId="5" borderId="22" xfId="0" applyFont="1" applyFill="1" applyBorder="1"/>
    <xf numFmtId="0" fontId="11" fillId="0" borderId="22" xfId="1" applyFont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20" fillId="14" borderId="3" xfId="0" applyFont="1" applyFill="1" applyBorder="1" applyAlignment="1">
      <alignment vertical="center" wrapText="1"/>
    </xf>
    <xf numFmtId="0" fontId="8" fillId="0" borderId="18" xfId="0" applyFont="1" applyBorder="1" applyAlignment="1">
      <alignment horizontal="left" vertical="center" indent="1"/>
    </xf>
    <xf numFmtId="0" fontId="8" fillId="16" borderId="9" xfId="3" applyFont="1" applyFill="1" applyBorder="1" applyAlignment="1">
      <alignment horizontal="left" vertical="center" indent="1"/>
    </xf>
    <xf numFmtId="0" fontId="0" fillId="0" borderId="20" xfId="0" applyBorder="1"/>
    <xf numFmtId="0" fontId="8" fillId="0" borderId="26" xfId="3" applyFont="1" applyFill="1" applyBorder="1" applyAlignment="1">
      <alignment horizontal="left" vertical="center" indent="3"/>
    </xf>
    <xf numFmtId="0" fontId="24" fillId="10" borderId="0" xfId="0" applyFont="1" applyFill="1"/>
    <xf numFmtId="0" fontId="10" fillId="15" borderId="13" xfId="0" applyFont="1" applyFill="1" applyBorder="1" applyAlignment="1">
      <alignment vertical="center"/>
    </xf>
    <xf numFmtId="0" fontId="6" fillId="15" borderId="13" xfId="0" applyFont="1" applyFill="1" applyBorder="1" applyAlignment="1">
      <alignment horizontal="center" vertical="center"/>
    </xf>
    <xf numFmtId="0" fontId="15" fillId="15" borderId="13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vertical="center"/>
    </xf>
    <xf numFmtId="0" fontId="15" fillId="5" borderId="23" xfId="0" applyFont="1" applyFill="1" applyBorder="1" applyAlignment="1">
      <alignment vertical="center"/>
    </xf>
    <xf numFmtId="0" fontId="11" fillId="0" borderId="15" xfId="1" applyFont="1" applyFill="1" applyBorder="1" applyAlignment="1">
      <alignment horizontal="center" vertical="center"/>
    </xf>
    <xf numFmtId="0" fontId="1" fillId="0" borderId="15" xfId="1" applyFill="1" applyBorder="1" applyAlignment="1">
      <alignment horizontal="center" vertical="center"/>
    </xf>
    <xf numFmtId="0" fontId="10" fillId="5" borderId="22" xfId="0" applyFont="1" applyFill="1" applyBorder="1" applyAlignment="1">
      <alignment vertical="center"/>
    </xf>
    <xf numFmtId="0" fontId="11" fillId="5" borderId="22" xfId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left" vertical="center" indent="2"/>
    </xf>
    <xf numFmtId="0" fontId="9" fillId="0" borderId="11" xfId="0" applyFont="1" applyBorder="1" applyAlignment="1">
      <alignment vertical="center"/>
    </xf>
    <xf numFmtId="0" fontId="8" fillId="16" borderId="14" xfId="3" applyFont="1" applyFill="1" applyBorder="1" applyAlignment="1">
      <alignment horizontal="left" vertical="center" indent="2"/>
    </xf>
    <xf numFmtId="0" fontId="8" fillId="0" borderId="16" xfId="0" applyFont="1" applyBorder="1" applyAlignment="1">
      <alignment horizontal="left" vertical="center" indent="2"/>
    </xf>
    <xf numFmtId="0" fontId="8" fillId="0" borderId="18" xfId="3" applyFont="1" applyFill="1" applyBorder="1" applyAlignment="1">
      <alignment horizontal="left" vertical="center" indent="2"/>
    </xf>
    <xf numFmtId="0" fontId="8" fillId="0" borderId="40" xfId="0" applyFont="1" applyBorder="1" applyAlignment="1">
      <alignment horizontal="left" vertical="center" indent="2"/>
    </xf>
    <xf numFmtId="0" fontId="8" fillId="0" borderId="41" xfId="0" applyFont="1" applyBorder="1" applyAlignment="1">
      <alignment horizontal="left" vertical="center" indent="2"/>
    </xf>
    <xf numFmtId="0" fontId="8" fillId="16" borderId="14" xfId="0" applyFont="1" applyFill="1" applyBorder="1" applyAlignment="1">
      <alignment horizontal="left" vertical="center" indent="2"/>
    </xf>
    <xf numFmtId="0" fontId="8" fillId="0" borderId="15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30" fillId="0" borderId="0" xfId="0" applyFont="1" applyAlignment="1">
      <alignment horizontal="center" vertical="center" textRotation="90"/>
    </xf>
    <xf numFmtId="0" fontId="28" fillId="12" borderId="26" xfId="0" applyFont="1" applyFill="1" applyBorder="1" applyAlignment="1">
      <alignment horizontal="left" vertical="center" indent="1"/>
    </xf>
    <xf numFmtId="0" fontId="18" fillId="0" borderId="11" xfId="0" applyFont="1" applyBorder="1"/>
    <xf numFmtId="0" fontId="7" fillId="0" borderId="9" xfId="0" applyFont="1" applyBorder="1" applyAlignment="1">
      <alignment horizontal="left" vertical="center"/>
    </xf>
    <xf numFmtId="0" fontId="18" fillId="0" borderId="13" xfId="0" applyFont="1" applyBorder="1"/>
    <xf numFmtId="0" fontId="7" fillId="13" borderId="26" xfId="0" applyFont="1" applyFill="1" applyBorder="1"/>
    <xf numFmtId="0" fontId="7" fillId="13" borderId="26" xfId="0" applyFont="1" applyFill="1" applyBorder="1" applyAlignment="1">
      <alignment horizontal="left"/>
    </xf>
    <xf numFmtId="0" fontId="18" fillId="0" borderId="9" xfId="0" applyFont="1" applyBorder="1"/>
    <xf numFmtId="0" fontId="0" fillId="0" borderId="9" xfId="0" applyBorder="1" applyAlignment="1">
      <alignment wrapText="1"/>
    </xf>
    <xf numFmtId="0" fontId="0" fillId="16" borderId="9" xfId="0" applyFill="1" applyBorder="1" applyAlignment="1">
      <alignment wrapText="1"/>
    </xf>
    <xf numFmtId="0" fontId="5" fillId="0" borderId="9" xfId="0" applyFont="1" applyBorder="1"/>
    <xf numFmtId="0" fontId="12" fillId="0" borderId="9" xfId="0" applyFont="1" applyBorder="1"/>
    <xf numFmtId="0" fontId="5" fillId="0" borderId="9" xfId="0" applyFont="1" applyBorder="1" applyAlignment="1">
      <alignment wrapText="1"/>
    </xf>
    <xf numFmtId="0" fontId="34" fillId="0" borderId="0" xfId="0" applyFont="1"/>
    <xf numFmtId="0" fontId="33" fillId="15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1"/>
    </xf>
    <xf numFmtId="0" fontId="34" fillId="10" borderId="2" xfId="0" applyFont="1" applyFill="1" applyBorder="1" applyAlignment="1">
      <alignment horizontal="center" vertical="center"/>
    </xf>
    <xf numFmtId="0" fontId="34" fillId="10" borderId="2" xfId="0" applyFont="1" applyFill="1" applyBorder="1" applyAlignment="1">
      <alignment horizontal="left" vertical="center" wrapText="1" indent="1"/>
    </xf>
    <xf numFmtId="0" fontId="33" fillId="14" borderId="2" xfId="0" applyFont="1" applyFill="1" applyBorder="1" applyAlignment="1">
      <alignment horizontal="center" vertical="center"/>
    </xf>
    <xf numFmtId="0" fontId="33" fillId="14" borderId="2" xfId="0" applyFont="1" applyFill="1" applyBorder="1" applyAlignment="1">
      <alignment horizontal="left" vertical="center" indent="1"/>
    </xf>
    <xf numFmtId="0" fontId="34" fillId="10" borderId="2" xfId="0" applyFont="1" applyFill="1" applyBorder="1" applyAlignment="1">
      <alignment horizontal="center" vertical="center" wrapText="1"/>
    </xf>
    <xf numFmtId="0" fontId="32" fillId="0" borderId="0" xfId="0" applyFont="1"/>
    <xf numFmtId="0" fontId="34" fillId="0" borderId="0" xfId="0" applyFont="1" applyAlignment="1">
      <alignment horizontal="left" vertical="center"/>
    </xf>
    <xf numFmtId="0" fontId="20" fillId="14" borderId="3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1" fillId="17" borderId="9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1" fillId="0" borderId="20" xfId="1" applyFill="1" applyBorder="1" applyAlignment="1">
      <alignment horizontal="center" vertical="center"/>
    </xf>
    <xf numFmtId="0" fontId="1" fillId="0" borderId="39" xfId="1" applyFill="1" applyBorder="1" applyAlignment="1">
      <alignment horizontal="center" vertical="center"/>
    </xf>
    <xf numFmtId="0" fontId="11" fillId="8" borderId="9" xfId="1" applyFont="1" applyFill="1" applyBorder="1" applyAlignment="1">
      <alignment horizontal="center" vertical="center"/>
    </xf>
    <xf numFmtId="0" fontId="1" fillId="8" borderId="9" xfId="1" applyFill="1" applyBorder="1" applyAlignment="1">
      <alignment horizontal="center" vertical="center"/>
    </xf>
    <xf numFmtId="0" fontId="0" fillId="8" borderId="0" xfId="0" applyFill="1"/>
    <xf numFmtId="0" fontId="0" fillId="0" borderId="12" xfId="0" applyBorder="1" applyAlignment="1">
      <alignment wrapText="1"/>
    </xf>
    <xf numFmtId="0" fontId="0" fillId="0" borderId="43" xfId="0" applyBorder="1" applyAlignment="1">
      <alignment wrapText="1"/>
    </xf>
    <xf numFmtId="0" fontId="8" fillId="0" borderId="18" xfId="0" applyFont="1" applyBorder="1" applyAlignment="1">
      <alignment horizontal="left" vertical="center" indent="2"/>
    </xf>
    <xf numFmtId="0" fontId="8" fillId="0" borderId="21" xfId="0" applyFont="1" applyBorder="1" applyAlignment="1">
      <alignment horizontal="left" vertical="center" indent="2"/>
    </xf>
    <xf numFmtId="0" fontId="11" fillId="5" borderId="20" xfId="0" applyFont="1" applyFill="1" applyBorder="1" applyAlignment="1">
      <alignment horizontal="center" vertical="center"/>
    </xf>
    <xf numFmtId="0" fontId="11" fillId="5" borderId="20" xfId="1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9" xfId="1" applyFont="1" applyFill="1" applyBorder="1" applyAlignment="1">
      <alignment horizontal="center" vertical="center"/>
    </xf>
    <xf numFmtId="0" fontId="0" fillId="13" borderId="9" xfId="0" applyFill="1" applyBorder="1"/>
    <xf numFmtId="0" fontId="19" fillId="13" borderId="26" xfId="0" applyFont="1" applyFill="1" applyBorder="1" applyAlignment="1">
      <alignment horizontal="left" vertical="center"/>
    </xf>
    <xf numFmtId="0" fontId="7" fillId="13" borderId="9" xfId="0" applyFont="1" applyFill="1" applyBorder="1" applyAlignment="1">
      <alignment horizontal="left" vertical="center"/>
    </xf>
    <xf numFmtId="0" fontId="11" fillId="13" borderId="9" xfId="2" applyFont="1" applyFill="1" applyBorder="1" applyAlignment="1">
      <alignment horizontal="center" vertical="center"/>
    </xf>
    <xf numFmtId="0" fontId="27" fillId="13" borderId="9" xfId="0" applyFont="1" applyFill="1" applyBorder="1"/>
    <xf numFmtId="0" fontId="7" fillId="10" borderId="9" xfId="0" applyFont="1" applyFill="1" applyBorder="1" applyAlignment="1">
      <alignment horizontal="left" indent="1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/>
    <xf numFmtId="0" fontId="7" fillId="0" borderId="15" xfId="0" applyFont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7" fillId="0" borderId="19" xfId="0" applyFont="1" applyBorder="1" applyAlignment="1">
      <alignment horizontal="left" indent="1"/>
    </xf>
    <xf numFmtId="0" fontId="19" fillId="10" borderId="9" xfId="0" applyFont="1" applyFill="1" applyBorder="1" applyAlignment="1">
      <alignment horizontal="left" vertical="center" indent="1"/>
    </xf>
    <xf numFmtId="0" fontId="11" fillId="10" borderId="9" xfId="1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left" vertical="center" indent="1"/>
    </xf>
    <xf numFmtId="0" fontId="11" fillId="9" borderId="20" xfId="1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left" vertical="center" indent="1"/>
    </xf>
    <xf numFmtId="0" fontId="11" fillId="10" borderId="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13" borderId="26" xfId="0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 textRotation="90"/>
    </xf>
    <xf numFmtId="0" fontId="0" fillId="10" borderId="9" xfId="0" applyFill="1" applyBorder="1" applyAlignment="1">
      <alignment wrapText="1"/>
    </xf>
    <xf numFmtId="0" fontId="19" fillId="0" borderId="35" xfId="0" applyFont="1" applyBorder="1" applyAlignment="1">
      <alignment horizontal="left" vertical="center" indent="1"/>
    </xf>
    <xf numFmtId="0" fontId="11" fillId="5" borderId="15" xfId="2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center" vertical="center"/>
    </xf>
    <xf numFmtId="0" fontId="19" fillId="0" borderId="36" xfId="0" applyFont="1" applyBorder="1" applyAlignment="1">
      <alignment horizontal="left" vertical="center" indent="1"/>
    </xf>
    <xf numFmtId="0" fontId="11" fillId="5" borderId="17" xfId="2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27" fillId="0" borderId="17" xfId="0" applyFont="1" applyBorder="1"/>
    <xf numFmtId="0" fontId="19" fillId="0" borderId="37" xfId="0" applyFont="1" applyBorder="1" applyAlignment="1">
      <alignment horizontal="left" vertical="center" indent="1"/>
    </xf>
    <xf numFmtId="0" fontId="11" fillId="5" borderId="19" xfId="2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0" fontId="11" fillId="0" borderId="17" xfId="5" applyFont="1" applyBorder="1"/>
    <xf numFmtId="0" fontId="11" fillId="0" borderId="19" xfId="5" applyFont="1" applyBorder="1"/>
    <xf numFmtId="0" fontId="12" fillId="0" borderId="15" xfId="5" applyFont="1" applyBorder="1" applyAlignment="1">
      <alignment vertical="center"/>
    </xf>
    <xf numFmtId="0" fontId="11" fillId="0" borderId="17" xfId="5" applyFont="1" applyBorder="1" applyAlignment="1">
      <alignment vertical="center"/>
    </xf>
    <xf numFmtId="0" fontId="11" fillId="0" borderId="19" xfId="5" applyFont="1" applyBorder="1" applyAlignment="1">
      <alignment vertical="center"/>
    </xf>
    <xf numFmtId="0" fontId="19" fillId="0" borderId="26" xfId="0" applyFont="1" applyBorder="1" applyAlignment="1">
      <alignment horizontal="left" vertical="center"/>
    </xf>
    <xf numFmtId="0" fontId="38" fillId="0" borderId="17" xfId="0" applyFont="1" applyBorder="1"/>
    <xf numFmtId="0" fontId="19" fillId="0" borderId="15" xfId="0" applyFont="1" applyBorder="1" applyAlignment="1">
      <alignment horizontal="left" vertical="center" indent="1"/>
    </xf>
    <xf numFmtId="0" fontId="19" fillId="0" borderId="17" xfId="0" applyFont="1" applyBorder="1" applyAlignment="1">
      <alignment horizontal="left" vertical="center" indent="1"/>
    </xf>
    <xf numFmtId="0" fontId="5" fillId="13" borderId="20" xfId="0" applyFont="1" applyFill="1" applyBorder="1"/>
    <xf numFmtId="0" fontId="11" fillId="5" borderId="20" xfId="2" applyFont="1" applyFill="1" applyBorder="1" applyAlignment="1">
      <alignment horizontal="center" vertical="center"/>
    </xf>
    <xf numFmtId="0" fontId="13" fillId="0" borderId="34" xfId="0" applyFont="1" applyBorder="1"/>
    <xf numFmtId="0" fontId="27" fillId="0" borderId="20" xfId="0" applyFont="1" applyBorder="1" applyAlignment="1">
      <alignment vertical="center"/>
    </xf>
    <xf numFmtId="0" fontId="5" fillId="13" borderId="9" xfId="0" applyFont="1" applyFill="1" applyBorder="1"/>
    <xf numFmtId="0" fontId="8" fillId="10" borderId="26" xfId="0" applyFont="1" applyFill="1" applyBorder="1" applyAlignment="1">
      <alignment horizontal="left" vertical="center" indent="1"/>
    </xf>
    <xf numFmtId="0" fontId="0" fillId="10" borderId="20" xfId="0" applyFill="1" applyBorder="1"/>
    <xf numFmtId="0" fontId="8" fillId="0" borderId="35" xfId="0" applyFont="1" applyBorder="1" applyAlignment="1">
      <alignment horizontal="left" vertical="center" indent="2"/>
    </xf>
    <xf numFmtId="0" fontId="8" fillId="0" borderId="36" xfId="0" applyFont="1" applyBorder="1" applyAlignment="1">
      <alignment horizontal="left" vertical="center" indent="2"/>
    </xf>
    <xf numFmtId="0" fontId="8" fillId="0" borderId="37" xfId="0" applyFont="1" applyBorder="1" applyAlignment="1">
      <alignment horizontal="left" vertical="center" indent="2"/>
    </xf>
    <xf numFmtId="0" fontId="0" fillId="10" borderId="44" xfId="0" applyFill="1" applyBorder="1" applyAlignment="1">
      <alignment horizontal="center" vertical="center"/>
    </xf>
    <xf numFmtId="0" fontId="12" fillId="13" borderId="20" xfId="0" applyFont="1" applyFill="1" applyBorder="1"/>
    <xf numFmtId="0" fontId="19" fillId="0" borderId="38" xfId="0" applyFont="1" applyBorder="1" applyAlignment="1">
      <alignment horizontal="left" vertical="center" indent="1"/>
    </xf>
    <xf numFmtId="0" fontId="11" fillId="5" borderId="33" xfId="2" applyFont="1" applyFill="1" applyBorder="1" applyAlignment="1">
      <alignment horizontal="center" vertical="center"/>
    </xf>
    <xf numFmtId="0" fontId="11" fillId="5" borderId="33" xfId="1" applyFont="1" applyFill="1" applyBorder="1" applyAlignment="1">
      <alignment horizontal="center" vertical="center"/>
    </xf>
    <xf numFmtId="0" fontId="27" fillId="0" borderId="33" xfId="0" applyFont="1" applyBorder="1"/>
    <xf numFmtId="0" fontId="38" fillId="0" borderId="9" xfId="0" applyFont="1" applyBorder="1" applyAlignment="1">
      <alignment horizontal="left"/>
    </xf>
    <xf numFmtId="0" fontId="11" fillId="0" borderId="20" xfId="0" applyFont="1" applyBorder="1"/>
    <xf numFmtId="0" fontId="11" fillId="13" borderId="9" xfId="0" applyFont="1" applyFill="1" applyBorder="1"/>
    <xf numFmtId="0" fontId="18" fillId="0" borderId="13" xfId="0" applyFont="1" applyBorder="1" applyAlignment="1">
      <alignment vertical="center"/>
    </xf>
    <xf numFmtId="0" fontId="7" fillId="13" borderId="26" xfId="0" applyFont="1" applyFill="1" applyBorder="1" applyAlignment="1">
      <alignment horizontal="left" vertical="center"/>
    </xf>
    <xf numFmtId="0" fontId="39" fillId="0" borderId="9" xfId="0" applyFont="1" applyBorder="1"/>
    <xf numFmtId="0" fontId="8" fillId="9" borderId="0" xfId="0" applyFont="1" applyFill="1" applyAlignment="1">
      <alignment horizontal="left" vertical="center"/>
    </xf>
    <xf numFmtId="0" fontId="8" fillId="5" borderId="35" xfId="0" applyFont="1" applyFill="1" applyBorder="1" applyAlignment="1">
      <alignment horizontal="left" vertical="center" indent="1"/>
    </xf>
    <xf numFmtId="0" fontId="8" fillId="5" borderId="37" xfId="0" applyFont="1" applyFill="1" applyBorder="1" applyAlignment="1">
      <alignment horizontal="left" vertical="center" indent="1"/>
    </xf>
    <xf numFmtId="0" fontId="8" fillId="5" borderId="27" xfId="0" applyFont="1" applyFill="1" applyBorder="1" applyAlignment="1">
      <alignment horizontal="left" vertical="center" indent="2"/>
    </xf>
    <xf numFmtId="0" fontId="8" fillId="5" borderId="24" xfId="0" applyFont="1" applyFill="1" applyBorder="1" applyAlignment="1">
      <alignment horizontal="left" vertical="center" indent="2"/>
    </xf>
    <xf numFmtId="0" fontId="8" fillId="5" borderId="46" xfId="0" applyFont="1" applyFill="1" applyBorder="1" applyAlignment="1">
      <alignment horizontal="left" vertical="center" indent="2"/>
    </xf>
    <xf numFmtId="0" fontId="8" fillId="5" borderId="31" xfId="0" applyFont="1" applyFill="1" applyBorder="1" applyAlignment="1">
      <alignment horizontal="left" vertical="center" indent="2"/>
    </xf>
    <xf numFmtId="0" fontId="8" fillId="5" borderId="0" xfId="0" applyFont="1" applyFill="1" applyAlignment="1">
      <alignment horizontal="left" vertical="center" indent="1"/>
    </xf>
    <xf numFmtId="0" fontId="7" fillId="18" borderId="9" xfId="0" applyFont="1" applyFill="1" applyBorder="1" applyAlignment="1">
      <alignment horizontal="left" vertical="center"/>
    </xf>
    <xf numFmtId="0" fontId="11" fillId="18" borderId="17" xfId="5" applyFont="1" applyFill="1" applyBorder="1" applyAlignment="1">
      <alignment vertical="center"/>
    </xf>
    <xf numFmtId="0" fontId="30" fillId="0" borderId="3" xfId="0" applyFont="1" applyBorder="1" applyAlignment="1">
      <alignment horizontal="center" vertical="center" textRotation="90"/>
    </xf>
    <xf numFmtId="0" fontId="29" fillId="5" borderId="6" xfId="0" applyFont="1" applyFill="1" applyBorder="1" applyAlignment="1">
      <alignment horizontal="center" vertical="center" textRotation="90"/>
    </xf>
    <xf numFmtId="0" fontId="29" fillId="5" borderId="7" xfId="0" applyFont="1" applyFill="1" applyBorder="1" applyAlignment="1">
      <alignment horizontal="center" vertical="center" textRotation="90"/>
    </xf>
    <xf numFmtId="0" fontId="29" fillId="5" borderId="8" xfId="0" applyFont="1" applyFill="1" applyBorder="1" applyAlignment="1">
      <alignment horizontal="center" vertical="center" textRotation="90"/>
    </xf>
    <xf numFmtId="0" fontId="29" fillId="0" borderId="6" xfId="0" applyFont="1" applyBorder="1" applyAlignment="1">
      <alignment horizontal="center" vertical="center" textRotation="90"/>
    </xf>
    <xf numFmtId="0" fontId="29" fillId="0" borderId="7" xfId="0" applyFont="1" applyBorder="1" applyAlignment="1">
      <alignment horizontal="center" vertical="center" textRotation="90"/>
    </xf>
    <xf numFmtId="0" fontId="29" fillId="0" borderId="8" xfId="0" applyFont="1" applyBorder="1" applyAlignment="1">
      <alignment horizontal="center" vertical="center" textRotation="90"/>
    </xf>
    <xf numFmtId="0" fontId="29" fillId="5" borderId="3" xfId="0" applyFont="1" applyFill="1" applyBorder="1" applyAlignment="1">
      <alignment horizontal="center" vertical="center" textRotation="90"/>
    </xf>
    <xf numFmtId="0" fontId="29" fillId="0" borderId="3" xfId="0" applyFont="1" applyBorder="1" applyAlignment="1">
      <alignment horizontal="center" vertical="center" textRotation="90"/>
    </xf>
    <xf numFmtId="0" fontId="29" fillId="7" borderId="3" xfId="0" applyFont="1" applyFill="1" applyBorder="1" applyAlignment="1">
      <alignment horizontal="center" vertical="center" textRotation="90"/>
    </xf>
    <xf numFmtId="0" fontId="30" fillId="0" borderId="6" xfId="0" applyFont="1" applyBorder="1" applyAlignment="1">
      <alignment horizontal="center" vertical="center" textRotation="90"/>
    </xf>
    <xf numFmtId="0" fontId="30" fillId="0" borderId="7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29" fillId="5" borderId="0" xfId="0" applyFont="1" applyFill="1" applyAlignment="1">
      <alignment horizontal="center" vertical="center" textRotation="90"/>
    </xf>
    <xf numFmtId="0" fontId="29" fillId="0" borderId="0" xfId="0" applyFont="1" applyAlignment="1">
      <alignment horizontal="center" vertical="center" textRotation="90"/>
    </xf>
    <xf numFmtId="0" fontId="29" fillId="7" borderId="0" xfId="0" applyFont="1" applyFill="1" applyAlignment="1">
      <alignment horizontal="center" vertical="center" textRotation="90"/>
    </xf>
    <xf numFmtId="0" fontId="30" fillId="0" borderId="0" xfId="0" applyFont="1" applyAlignment="1">
      <alignment horizontal="center" vertical="center" textRotation="90"/>
    </xf>
    <xf numFmtId="0" fontId="30" fillId="0" borderId="45" xfId="0" applyFont="1" applyBorder="1" applyAlignment="1">
      <alignment horizontal="center" vertical="center" textRotation="90"/>
    </xf>
    <xf numFmtId="0" fontId="30" fillId="0" borderId="28" xfId="0" applyFont="1" applyBorder="1" applyAlignment="1">
      <alignment horizontal="center" vertical="center" textRotation="90"/>
    </xf>
    <xf numFmtId="0" fontId="30" fillId="0" borderId="29" xfId="0" applyFont="1" applyBorder="1" applyAlignment="1">
      <alignment horizontal="center" vertical="center" textRotation="90"/>
    </xf>
    <xf numFmtId="0" fontId="3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10" borderId="0" xfId="0" applyFont="1" applyFill="1" applyAlignment="1">
      <alignment horizontal="center"/>
    </xf>
    <xf numFmtId="0" fontId="35" fillId="14" borderId="42" xfId="0" applyFont="1" applyFill="1" applyBorder="1" applyAlignment="1">
      <alignment horizontal="center" vertical="center"/>
    </xf>
    <xf numFmtId="0" fontId="34" fillId="10" borderId="2" xfId="0" applyFont="1" applyFill="1" applyBorder="1" applyAlignment="1">
      <alignment horizontal="left" vertical="center" wrapText="1" inden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1"/>
    </xf>
    <xf numFmtId="0" fontId="34" fillId="10" borderId="2" xfId="0" applyFont="1" applyFill="1" applyBorder="1" applyAlignment="1">
      <alignment horizontal="center" vertical="center"/>
    </xf>
  </cellXfs>
  <cellStyles count="6">
    <cellStyle name="Bad" xfId="2" builtinId="27"/>
    <cellStyle name="Calculation" xfId="3" builtinId="22"/>
    <cellStyle name="Good" xfId="1" builtinId="26"/>
    <cellStyle name="Hyperlink" xfId="5" builtinId="8"/>
    <cellStyle name="Neutral" xfId="4" builtinId="28"/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2C2C2"/>
      <color rgb="FF2C3E50"/>
      <color rgb="FFDEDEDE"/>
      <color rgb="FFF5F5F5"/>
      <color rgb="FF9C9C9C"/>
      <color rgb="FFEE2E24"/>
      <color rgb="FF666666"/>
      <color rgb="FF3D3D3D"/>
      <color rgb="FF9C57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8D15-C6AE-41BF-AF02-02338D730112}">
  <dimension ref="A1:H981"/>
  <sheetViews>
    <sheetView tabSelected="1" zoomScale="73" zoomScaleNormal="90" workbookViewId="0">
      <pane ySplit="1" topLeftCell="A2" activePane="bottomLeft" state="frozen"/>
      <selection pane="bottomLeft"/>
    </sheetView>
  </sheetViews>
  <sheetFormatPr defaultColWidth="8.6328125" defaultRowHeight="14.5" outlineLevelRow="1" x14ac:dyDescent="0.35"/>
  <cols>
    <col min="1" max="1" width="23.1796875" style="104" bestFit="1" customWidth="1"/>
    <col min="2" max="2" width="5.08984375" style="197" customWidth="1"/>
    <col min="3" max="3" width="40.90625" style="22" customWidth="1"/>
    <col min="4" max="5" width="7.6328125" style="13" customWidth="1"/>
    <col min="6" max="6" width="12" style="13" bestFit="1" customWidth="1"/>
    <col min="7" max="7" width="62.6328125" style="4" customWidth="1"/>
    <col min="8" max="8" width="2.08984375" style="167" customWidth="1"/>
    <col min="9" max="16384" width="8.6328125" style="43"/>
  </cols>
  <sheetData>
    <row r="1" spans="1:8" s="101" customFormat="1" ht="28.75" customHeight="1" x14ac:dyDescent="0.35">
      <c r="A1" s="103" t="s">
        <v>14</v>
      </c>
      <c r="B1" s="208" t="s">
        <v>15</v>
      </c>
      <c r="C1" s="169"/>
      <c r="D1" s="105" t="s">
        <v>16</v>
      </c>
      <c r="E1" s="105" t="s">
        <v>17</v>
      </c>
      <c r="F1" s="105" t="s">
        <v>18</v>
      </c>
      <c r="G1" s="106" t="s">
        <v>19</v>
      </c>
      <c r="H1" s="167"/>
    </row>
    <row r="2" spans="1:8" ht="29.5" thickBot="1" x14ac:dyDescent="0.4">
      <c r="A2" s="104" t="s">
        <v>1</v>
      </c>
      <c r="B2" s="198" t="s">
        <v>1</v>
      </c>
      <c r="C2" s="107"/>
      <c r="D2" s="108" t="s">
        <v>20</v>
      </c>
      <c r="E2" s="108" t="s">
        <v>21</v>
      </c>
      <c r="F2" s="109" t="s">
        <v>22</v>
      </c>
      <c r="G2" s="110" t="s">
        <v>13</v>
      </c>
    </row>
    <row r="3" spans="1:8" ht="15.5" thickTop="1" thickBot="1" x14ac:dyDescent="0.4">
      <c r="A3" s="104" t="s">
        <v>1</v>
      </c>
      <c r="B3" s="356" t="s">
        <v>23</v>
      </c>
      <c r="C3" s="24" t="s">
        <v>24</v>
      </c>
      <c r="D3" s="102" t="s">
        <v>335</v>
      </c>
      <c r="E3" s="102" t="s">
        <v>335</v>
      </c>
      <c r="F3" s="54" t="str">
        <f t="shared" ref="F3:F8" si="0">IF(AND(D3="Y",E3="Y"),"same", IF(AND(D3="N",E3="Y"),"new", IF(AND(D3="Y",E3="N"),"removed","-")))</f>
        <v>same</v>
      </c>
      <c r="G3" s="245"/>
    </row>
    <row r="4" spans="1:8" ht="15.5" thickTop="1" thickBot="1" x14ac:dyDescent="0.4">
      <c r="A4" s="104" t="s">
        <v>1</v>
      </c>
      <c r="B4" s="356"/>
      <c r="C4" s="27" t="s">
        <v>25</v>
      </c>
      <c r="D4" s="102" t="s">
        <v>335</v>
      </c>
      <c r="E4" s="102" t="s">
        <v>335</v>
      </c>
      <c r="F4" s="54" t="str">
        <f t="shared" si="0"/>
        <v>same</v>
      </c>
      <c r="G4" s="140"/>
    </row>
    <row r="5" spans="1:8" ht="15.5" thickTop="1" thickBot="1" x14ac:dyDescent="0.4">
      <c r="A5" s="104" t="s">
        <v>1</v>
      </c>
      <c r="B5" s="356"/>
      <c r="C5" s="24" t="s">
        <v>26</v>
      </c>
      <c r="D5" s="102" t="s">
        <v>234</v>
      </c>
      <c r="E5" s="102" t="s">
        <v>234</v>
      </c>
      <c r="F5" s="54" t="str">
        <f t="shared" si="0"/>
        <v>-</v>
      </c>
      <c r="G5" s="140"/>
    </row>
    <row r="6" spans="1:8" ht="15.5" thickTop="1" thickBot="1" x14ac:dyDescent="0.4">
      <c r="A6" s="104" t="s">
        <v>1</v>
      </c>
      <c r="B6" s="356"/>
      <c r="C6" s="24" t="s">
        <v>28</v>
      </c>
      <c r="D6" s="102" t="s">
        <v>335</v>
      </c>
      <c r="E6" s="102" t="s">
        <v>335</v>
      </c>
      <c r="F6" s="54" t="str">
        <f t="shared" si="0"/>
        <v>same</v>
      </c>
      <c r="G6" s="140"/>
    </row>
    <row r="7" spans="1:8" ht="15.5" thickTop="1" thickBot="1" x14ac:dyDescent="0.4">
      <c r="A7" s="104" t="s">
        <v>1</v>
      </c>
      <c r="B7" s="356"/>
      <c r="C7" s="28" t="s">
        <v>238</v>
      </c>
      <c r="D7" s="102" t="s">
        <v>335</v>
      </c>
      <c r="E7" s="102" t="s">
        <v>335</v>
      </c>
      <c r="F7" s="54" t="s">
        <v>337</v>
      </c>
      <c r="G7" s="140"/>
    </row>
    <row r="8" spans="1:8" ht="15.5" thickTop="1" thickBot="1" x14ac:dyDescent="0.4">
      <c r="A8" s="104" t="s">
        <v>1</v>
      </c>
      <c r="B8" s="356"/>
      <c r="C8" s="28" t="s">
        <v>29</v>
      </c>
      <c r="D8" s="102" t="s">
        <v>336</v>
      </c>
      <c r="E8" s="102" t="s">
        <v>335</v>
      </c>
      <c r="F8" s="54" t="str">
        <f t="shared" si="0"/>
        <v>new</v>
      </c>
      <c r="G8" s="140"/>
    </row>
    <row r="9" spans="1:8" ht="15.5" thickTop="1" thickBot="1" x14ac:dyDescent="0.4">
      <c r="A9" s="104" t="s">
        <v>1</v>
      </c>
      <c r="B9" s="356"/>
      <c r="C9" s="130" t="s">
        <v>30</v>
      </c>
      <c r="D9" s="131" t="s">
        <v>9</v>
      </c>
      <c r="E9" s="131" t="s">
        <v>9</v>
      </c>
      <c r="F9" s="132"/>
      <c r="G9" s="133"/>
    </row>
    <row r="10" spans="1:8" ht="15.5" thickTop="1" thickBot="1" x14ac:dyDescent="0.4">
      <c r="A10" s="104" t="s">
        <v>1</v>
      </c>
      <c r="B10" s="356"/>
      <c r="C10" s="120" t="s">
        <v>31</v>
      </c>
      <c r="D10" s="121" t="s">
        <v>335</v>
      </c>
      <c r="E10" s="121" t="s">
        <v>335</v>
      </c>
      <c r="F10" s="122" t="s">
        <v>337</v>
      </c>
      <c r="G10" s="140" t="s">
        <v>648</v>
      </c>
    </row>
    <row r="11" spans="1:8" ht="15.5" thickTop="1" thickBot="1" x14ac:dyDescent="0.4">
      <c r="A11" s="104" t="s">
        <v>1</v>
      </c>
      <c r="B11" s="356"/>
      <c r="C11" s="129" t="s">
        <v>32</v>
      </c>
      <c r="D11" s="121" t="s">
        <v>234</v>
      </c>
      <c r="E11" s="121" t="s">
        <v>234</v>
      </c>
      <c r="F11" s="122" t="s">
        <v>9</v>
      </c>
      <c r="G11" s="140"/>
    </row>
    <row r="12" spans="1:8" ht="15.5" thickTop="1" thickBot="1" x14ac:dyDescent="0.4">
      <c r="A12" s="104" t="s">
        <v>1</v>
      </c>
      <c r="B12" s="356"/>
      <c r="C12" s="14" t="s">
        <v>33</v>
      </c>
      <c r="D12" s="102" t="s">
        <v>335</v>
      </c>
      <c r="E12" s="102" t="s">
        <v>335</v>
      </c>
      <c r="F12" s="54" t="s">
        <v>337</v>
      </c>
      <c r="G12" s="140" t="s">
        <v>648</v>
      </c>
    </row>
    <row r="13" spans="1:8" ht="15.5" thickTop="1" thickBot="1" x14ac:dyDescent="0.4">
      <c r="A13" s="104" t="s">
        <v>1</v>
      </c>
      <c r="B13" s="356"/>
      <c r="C13" s="32" t="s">
        <v>34</v>
      </c>
      <c r="D13" s="102" t="s">
        <v>335</v>
      </c>
      <c r="E13" s="102" t="s">
        <v>335</v>
      </c>
      <c r="F13" s="54" t="s">
        <v>337</v>
      </c>
      <c r="G13" s="140" t="s">
        <v>648</v>
      </c>
    </row>
    <row r="14" spans="1:8" ht="15.5" thickTop="1" thickBot="1" x14ac:dyDescent="0.4">
      <c r="A14" s="104" t="s">
        <v>1</v>
      </c>
      <c r="B14" s="356"/>
      <c r="C14" s="130" t="s">
        <v>35</v>
      </c>
      <c r="D14" s="131" t="s">
        <v>9</v>
      </c>
      <c r="E14" s="131" t="s">
        <v>9</v>
      </c>
      <c r="F14" s="132"/>
      <c r="G14" s="133"/>
    </row>
    <row r="15" spans="1:8" ht="15.5" thickTop="1" thickBot="1" x14ac:dyDescent="0.4">
      <c r="A15" s="104" t="s">
        <v>1</v>
      </c>
      <c r="B15" s="356"/>
      <c r="C15" s="120" t="s">
        <v>36</v>
      </c>
      <c r="D15" s="121" t="s">
        <v>335</v>
      </c>
      <c r="E15" s="121" t="s">
        <v>335</v>
      </c>
      <c r="F15" s="122" t="str">
        <f t="shared" ref="F15:F38" si="1">IF(AND(D15="Y",E15="Y"),"same", IF(AND(D15="N",E15="Y"),"new", IF(AND(D15="Y",E15="N"),"removed","-")))</f>
        <v>same</v>
      </c>
      <c r="G15" s="141"/>
    </row>
    <row r="16" spans="1:8" ht="15.5" thickTop="1" thickBot="1" x14ac:dyDescent="0.4">
      <c r="A16" s="104" t="s">
        <v>1</v>
      </c>
      <c r="B16" s="356"/>
      <c r="C16" s="14" t="s">
        <v>37</v>
      </c>
      <c r="D16" s="102" t="s">
        <v>234</v>
      </c>
      <c r="E16" s="102" t="s">
        <v>234</v>
      </c>
      <c r="F16" s="54" t="str">
        <f t="shared" si="1"/>
        <v>-</v>
      </c>
      <c r="G16" s="140"/>
    </row>
    <row r="17" spans="1:7" ht="15.5" thickTop="1" thickBot="1" x14ac:dyDescent="0.4">
      <c r="A17" s="104" t="s">
        <v>1</v>
      </c>
      <c r="B17" s="356"/>
      <c r="C17" s="14" t="s">
        <v>38</v>
      </c>
      <c r="D17" s="102" t="s">
        <v>234</v>
      </c>
      <c r="E17" s="102" t="s">
        <v>234</v>
      </c>
      <c r="F17" s="54" t="str">
        <f t="shared" si="1"/>
        <v>-</v>
      </c>
      <c r="G17" s="140"/>
    </row>
    <row r="18" spans="1:7" ht="15.5" thickTop="1" thickBot="1" x14ac:dyDescent="0.4">
      <c r="A18" s="104" t="s">
        <v>1</v>
      </c>
      <c r="B18" s="356"/>
      <c r="C18" s="14" t="s">
        <v>39</v>
      </c>
      <c r="D18" s="102" t="s">
        <v>234</v>
      </c>
      <c r="E18" s="102" t="s">
        <v>234</v>
      </c>
      <c r="F18" s="54" t="str">
        <f t="shared" si="1"/>
        <v>-</v>
      </c>
      <c r="G18" s="140"/>
    </row>
    <row r="19" spans="1:7" ht="15.5" thickTop="1" thickBot="1" x14ac:dyDescent="0.4">
      <c r="A19" s="104" t="s">
        <v>1</v>
      </c>
      <c r="B19" s="356"/>
      <c r="C19" s="33" t="s">
        <v>33</v>
      </c>
      <c r="D19" s="102" t="s">
        <v>335</v>
      </c>
      <c r="E19" s="102" t="s">
        <v>335</v>
      </c>
      <c r="F19" s="54" t="str">
        <f t="shared" si="1"/>
        <v>same</v>
      </c>
      <c r="G19" s="245"/>
    </row>
    <row r="20" spans="1:7" ht="15.5" thickTop="1" thickBot="1" x14ac:dyDescent="0.4">
      <c r="A20" s="104" t="s">
        <v>1</v>
      </c>
      <c r="B20" s="356"/>
      <c r="C20" s="130" t="s">
        <v>40</v>
      </c>
      <c r="D20" s="131" t="s">
        <v>9</v>
      </c>
      <c r="E20" s="131" t="s">
        <v>9</v>
      </c>
      <c r="F20" s="132"/>
      <c r="G20" s="133"/>
    </row>
    <row r="21" spans="1:7" ht="15.5" thickTop="1" thickBot="1" x14ac:dyDescent="0.4">
      <c r="A21" s="104" t="s">
        <v>1</v>
      </c>
      <c r="B21" s="356"/>
      <c r="C21" s="124" t="s">
        <v>41</v>
      </c>
      <c r="D21" s="121" t="s">
        <v>335</v>
      </c>
      <c r="E21" s="121" t="s">
        <v>335</v>
      </c>
      <c r="F21" s="122" t="str">
        <f t="shared" si="1"/>
        <v>same</v>
      </c>
      <c r="G21" s="141"/>
    </row>
    <row r="22" spans="1:7" ht="15.5" thickTop="1" thickBot="1" x14ac:dyDescent="0.4">
      <c r="A22" s="104" t="s">
        <v>1</v>
      </c>
      <c r="B22" s="356"/>
      <c r="C22" s="33" t="s">
        <v>42</v>
      </c>
      <c r="D22" s="102" t="s">
        <v>335</v>
      </c>
      <c r="E22" s="102" t="s">
        <v>335</v>
      </c>
      <c r="F22" s="54" t="str">
        <f t="shared" si="1"/>
        <v>same</v>
      </c>
      <c r="G22" s="140"/>
    </row>
    <row r="23" spans="1:7" ht="15.5" thickTop="1" thickBot="1" x14ac:dyDescent="0.4">
      <c r="A23" s="104" t="s">
        <v>1</v>
      </c>
      <c r="B23" s="356"/>
      <c r="C23" s="130" t="s">
        <v>43</v>
      </c>
      <c r="D23" s="131" t="s">
        <v>9</v>
      </c>
      <c r="E23" s="131" t="s">
        <v>9</v>
      </c>
      <c r="F23" s="132"/>
      <c r="G23" s="133"/>
    </row>
    <row r="24" spans="1:7" ht="15.5" thickTop="1" thickBot="1" x14ac:dyDescent="0.4">
      <c r="A24" s="104" t="s">
        <v>1</v>
      </c>
      <c r="B24" s="356"/>
      <c r="C24" s="124" t="s">
        <v>41</v>
      </c>
      <c r="D24" s="121" t="s">
        <v>335</v>
      </c>
      <c r="E24" s="121" t="s">
        <v>335</v>
      </c>
      <c r="F24" s="122" t="str">
        <f t="shared" si="1"/>
        <v>same</v>
      </c>
      <c r="G24" s="141"/>
    </row>
    <row r="25" spans="1:7" ht="15.5" thickTop="1" thickBot="1" x14ac:dyDescent="0.4">
      <c r="A25" s="104" t="s">
        <v>1</v>
      </c>
      <c r="B25" s="356"/>
      <c r="C25" s="33" t="s">
        <v>42</v>
      </c>
      <c r="D25" s="102" t="s">
        <v>335</v>
      </c>
      <c r="E25" s="102" t="s">
        <v>335</v>
      </c>
      <c r="F25" s="54" t="str">
        <f t="shared" si="1"/>
        <v>same</v>
      </c>
      <c r="G25" s="140"/>
    </row>
    <row r="26" spans="1:7" ht="15.5" thickTop="1" thickBot="1" x14ac:dyDescent="0.4">
      <c r="A26" s="104" t="s">
        <v>1</v>
      </c>
      <c r="B26" s="356"/>
      <c r="C26" s="130" t="s">
        <v>44</v>
      </c>
      <c r="D26" s="131" t="s">
        <v>9</v>
      </c>
      <c r="E26" s="131" t="s">
        <v>9</v>
      </c>
      <c r="F26" s="132"/>
      <c r="G26" s="133"/>
    </row>
    <row r="27" spans="1:7" ht="15.5" thickTop="1" thickBot="1" x14ac:dyDescent="0.4">
      <c r="A27" s="104" t="s">
        <v>1</v>
      </c>
      <c r="B27" s="356"/>
      <c r="C27" s="124" t="s">
        <v>45</v>
      </c>
      <c r="D27" s="121" t="s">
        <v>335</v>
      </c>
      <c r="E27" s="121" t="s">
        <v>335</v>
      </c>
      <c r="F27" s="122" t="s">
        <v>338</v>
      </c>
      <c r="G27" s="141"/>
    </row>
    <row r="28" spans="1:7" ht="15.5" thickTop="1" thickBot="1" x14ac:dyDescent="0.4">
      <c r="A28" s="104" t="s">
        <v>1</v>
      </c>
      <c r="B28" s="356"/>
      <c r="C28" s="33" t="s">
        <v>46</v>
      </c>
      <c r="D28" s="102" t="s">
        <v>335</v>
      </c>
      <c r="E28" s="102" t="s">
        <v>335</v>
      </c>
      <c r="F28" s="54" t="s">
        <v>338</v>
      </c>
      <c r="G28" s="140"/>
    </row>
    <row r="29" spans="1:7" ht="15.5" thickTop="1" thickBot="1" x14ac:dyDescent="0.4">
      <c r="A29" s="104" t="s">
        <v>1</v>
      </c>
      <c r="B29" s="356"/>
      <c r="C29" s="134" t="s">
        <v>47</v>
      </c>
      <c r="D29" s="131" t="s">
        <v>9</v>
      </c>
      <c r="E29" s="131" t="s">
        <v>9</v>
      </c>
      <c r="F29" s="132"/>
      <c r="G29" s="133"/>
    </row>
    <row r="30" spans="1:7" ht="15.5" thickTop="1" thickBot="1" x14ac:dyDescent="0.4">
      <c r="A30" s="104" t="s">
        <v>1</v>
      </c>
      <c r="B30" s="356"/>
      <c r="C30" s="125" t="s">
        <v>41</v>
      </c>
      <c r="D30" s="121" t="s">
        <v>336</v>
      </c>
      <c r="E30" s="121" t="s">
        <v>335</v>
      </c>
      <c r="F30" s="122" t="str">
        <f t="shared" si="1"/>
        <v>new</v>
      </c>
      <c r="G30" s="140"/>
    </row>
    <row r="31" spans="1:7" ht="15.5" thickTop="1" thickBot="1" x14ac:dyDescent="0.4">
      <c r="A31" s="104" t="s">
        <v>1</v>
      </c>
      <c r="B31" s="356"/>
      <c r="C31" s="38" t="s">
        <v>42</v>
      </c>
      <c r="D31" s="102" t="s">
        <v>335</v>
      </c>
      <c r="E31" s="102" t="s">
        <v>335</v>
      </c>
      <c r="F31" s="54" t="s">
        <v>337</v>
      </c>
      <c r="G31" s="26" t="s">
        <v>647</v>
      </c>
    </row>
    <row r="32" spans="1:7" ht="15.5" thickTop="1" thickBot="1" x14ac:dyDescent="0.4">
      <c r="A32" s="104" t="s">
        <v>1</v>
      </c>
      <c r="B32" s="356"/>
      <c r="C32" s="135" t="s">
        <v>48</v>
      </c>
      <c r="D32" s="131" t="s">
        <v>9</v>
      </c>
      <c r="E32" s="131" t="s">
        <v>9</v>
      </c>
      <c r="F32" s="132"/>
      <c r="G32" s="133"/>
    </row>
    <row r="33" spans="1:8" ht="15.5" thickTop="1" thickBot="1" x14ac:dyDescent="0.4">
      <c r="A33" s="104" t="s">
        <v>1</v>
      </c>
      <c r="B33" s="356"/>
      <c r="C33" s="126" t="s">
        <v>49</v>
      </c>
      <c r="D33" s="121" t="s">
        <v>335</v>
      </c>
      <c r="E33" s="121" t="s">
        <v>335</v>
      </c>
      <c r="F33" s="122" t="s">
        <v>338</v>
      </c>
      <c r="G33" s="141"/>
    </row>
    <row r="34" spans="1:8" ht="15.5" thickTop="1" thickBot="1" x14ac:dyDescent="0.4">
      <c r="A34" s="104" t="s">
        <v>1</v>
      </c>
      <c r="B34" s="356"/>
      <c r="C34" s="127" t="s">
        <v>50</v>
      </c>
      <c r="D34" s="121" t="s">
        <v>335</v>
      </c>
      <c r="E34" s="121" t="s">
        <v>335</v>
      </c>
      <c r="F34" s="122" t="s">
        <v>338</v>
      </c>
      <c r="G34" s="141"/>
    </row>
    <row r="35" spans="1:8" ht="15.5" thickTop="1" thickBot="1" x14ac:dyDescent="0.4">
      <c r="A35" s="104" t="s">
        <v>1</v>
      </c>
      <c r="B35" s="356"/>
      <c r="C35" s="34" t="s">
        <v>42</v>
      </c>
      <c r="D35" s="121" t="s">
        <v>335</v>
      </c>
      <c r="E35" s="102" t="s">
        <v>335</v>
      </c>
      <c r="F35" s="122" t="s">
        <v>337</v>
      </c>
      <c r="G35" s="140" t="s">
        <v>669</v>
      </c>
    </row>
    <row r="36" spans="1:8" ht="15.5" thickTop="1" thickBot="1" x14ac:dyDescent="0.4">
      <c r="A36" s="104" t="s">
        <v>1</v>
      </c>
      <c r="B36" s="356"/>
      <c r="C36" s="36" t="s">
        <v>51</v>
      </c>
      <c r="D36" s="121" t="s">
        <v>335</v>
      </c>
      <c r="E36" s="102" t="s">
        <v>335</v>
      </c>
      <c r="F36" s="122" t="s">
        <v>337</v>
      </c>
      <c r="G36" s="140" t="s">
        <v>670</v>
      </c>
    </row>
    <row r="37" spans="1:8" ht="15.5" thickTop="1" thickBot="1" x14ac:dyDescent="0.4">
      <c r="A37" s="104" t="s">
        <v>1</v>
      </c>
      <c r="B37" s="356"/>
      <c r="C37" s="36" t="s">
        <v>52</v>
      </c>
      <c r="D37" s="102" t="s">
        <v>336</v>
      </c>
      <c r="E37" s="102" t="s">
        <v>336</v>
      </c>
      <c r="F37" s="54" t="str">
        <f t="shared" si="1"/>
        <v>-</v>
      </c>
      <c r="G37" s="140"/>
    </row>
    <row r="38" spans="1:8" ht="15.5" thickTop="1" thickBot="1" x14ac:dyDescent="0.4">
      <c r="A38" s="104" t="s">
        <v>1</v>
      </c>
      <c r="B38" s="356"/>
      <c r="C38" s="37" t="s">
        <v>53</v>
      </c>
      <c r="D38" s="102" t="s">
        <v>234</v>
      </c>
      <c r="E38" s="102" t="s">
        <v>234</v>
      </c>
      <c r="F38" s="54" t="str">
        <f t="shared" si="1"/>
        <v>-</v>
      </c>
      <c r="G38" s="140"/>
    </row>
    <row r="39" spans="1:8" ht="15" thickTop="1" x14ac:dyDescent="0.35">
      <c r="A39" s="104" t="s">
        <v>1</v>
      </c>
      <c r="B39" s="356"/>
      <c r="C39" s="35"/>
      <c r="D39" s="30" t="s">
        <v>9</v>
      </c>
      <c r="E39" s="30" t="s">
        <v>9</v>
      </c>
      <c r="F39" s="30" t="s">
        <v>9</v>
      </c>
      <c r="G39" s="142"/>
      <c r="H39" s="213"/>
    </row>
    <row r="40" spans="1:8" ht="26.5" thickBot="1" x14ac:dyDescent="0.4">
      <c r="A40" s="104" t="s">
        <v>2</v>
      </c>
      <c r="B40" s="198" t="s">
        <v>2</v>
      </c>
      <c r="C40" s="111"/>
      <c r="D40" s="108" t="s">
        <v>20</v>
      </c>
      <c r="E40" s="108" t="s">
        <v>21</v>
      </c>
      <c r="F40" s="112" t="s">
        <v>22</v>
      </c>
      <c r="G40" s="110" t="s">
        <v>13</v>
      </c>
      <c r="H40" s="213"/>
    </row>
    <row r="41" spans="1:8" ht="15.5" thickTop="1" thickBot="1" x14ac:dyDescent="0.4">
      <c r="A41" s="104" t="s">
        <v>2</v>
      </c>
      <c r="B41" s="356" t="s">
        <v>54</v>
      </c>
      <c r="C41" s="136" t="s">
        <v>55</v>
      </c>
      <c r="D41" s="137" t="s">
        <v>9</v>
      </c>
      <c r="E41" s="137" t="s">
        <v>9</v>
      </c>
      <c r="F41" s="137"/>
      <c r="G41" s="328"/>
    </row>
    <row r="42" spans="1:8" ht="15.5" thickTop="1" thickBot="1" x14ac:dyDescent="0.4">
      <c r="A42" s="104" t="s">
        <v>2</v>
      </c>
      <c r="B42" s="356"/>
      <c r="C42" s="39" t="s">
        <v>24</v>
      </c>
      <c r="D42" s="102" t="s">
        <v>335</v>
      </c>
      <c r="E42" s="102" t="s">
        <v>335</v>
      </c>
      <c r="F42" s="54" t="s">
        <v>338</v>
      </c>
      <c r="G42" s="242"/>
    </row>
    <row r="43" spans="1:8" ht="15.5" thickTop="1" thickBot="1" x14ac:dyDescent="0.4">
      <c r="A43" s="104" t="s">
        <v>2</v>
      </c>
      <c r="B43" s="356"/>
      <c r="C43" s="39" t="s">
        <v>56</v>
      </c>
      <c r="D43" s="102" t="s">
        <v>335</v>
      </c>
      <c r="E43" s="102" t="s">
        <v>335</v>
      </c>
      <c r="F43" s="54" t="s">
        <v>338</v>
      </c>
      <c r="G43" s="246"/>
    </row>
    <row r="44" spans="1:8" ht="15.5" thickTop="1" thickBot="1" x14ac:dyDescent="0.4">
      <c r="A44" s="104" t="s">
        <v>2</v>
      </c>
      <c r="B44" s="356"/>
      <c r="C44" s="39" t="s">
        <v>28</v>
      </c>
      <c r="D44" s="102" t="s">
        <v>335</v>
      </c>
      <c r="E44" s="102" t="s">
        <v>335</v>
      </c>
      <c r="F44" s="54" t="s">
        <v>338</v>
      </c>
      <c r="G44" s="242"/>
    </row>
    <row r="45" spans="1:8" ht="15.5" thickTop="1" thickBot="1" x14ac:dyDescent="0.4">
      <c r="A45" s="104" t="s">
        <v>2</v>
      </c>
      <c r="B45" s="356"/>
      <c r="C45" s="39" t="s">
        <v>238</v>
      </c>
      <c r="D45" s="102" t="s">
        <v>335</v>
      </c>
      <c r="E45" s="102" t="s">
        <v>335</v>
      </c>
      <c r="F45" s="54" t="s">
        <v>337</v>
      </c>
      <c r="G45" s="140" t="s">
        <v>672</v>
      </c>
    </row>
    <row r="46" spans="1:8" ht="15.5" thickTop="1" thickBot="1" x14ac:dyDescent="0.4">
      <c r="A46" s="104" t="s">
        <v>2</v>
      </c>
      <c r="B46" s="356"/>
      <c r="C46" s="39" t="s">
        <v>29</v>
      </c>
      <c r="D46" s="102" t="s">
        <v>336</v>
      </c>
      <c r="E46" s="102" t="s">
        <v>335</v>
      </c>
      <c r="F46" s="54" t="str">
        <f t="shared" ref="F46:F47" si="2">IF(AND(D46="Y",E46="Y"),"same", IF(AND(D46="N",E46="Y"),"new", IF(AND(D46="Y",E46="N"),"removed","-")))</f>
        <v>new</v>
      </c>
      <c r="G46" s="140"/>
    </row>
    <row r="47" spans="1:8" ht="15.5" thickTop="1" thickBot="1" x14ac:dyDescent="0.4">
      <c r="A47" s="104" t="s">
        <v>2</v>
      </c>
      <c r="B47" s="356"/>
      <c r="C47" s="36" t="s">
        <v>25</v>
      </c>
      <c r="D47" s="102" t="s">
        <v>335</v>
      </c>
      <c r="E47" s="102" t="s">
        <v>335</v>
      </c>
      <c r="F47" s="54" t="str">
        <f t="shared" si="2"/>
        <v>same</v>
      </c>
      <c r="G47" s="26"/>
    </row>
    <row r="48" spans="1:8" ht="15.5" thickTop="1" thickBot="1" x14ac:dyDescent="0.4">
      <c r="A48" s="104" t="s">
        <v>2</v>
      </c>
      <c r="B48" s="356"/>
      <c r="C48" s="39" t="s">
        <v>57</v>
      </c>
      <c r="D48" s="102" t="s">
        <v>336</v>
      </c>
      <c r="E48" s="102" t="s">
        <v>335</v>
      </c>
      <c r="F48" s="54" t="str">
        <f t="shared" ref="F48:F118" si="3">IF(AND(D48="Y",E48="Y"),"same", IF(AND(D48="N",E48="Y"),"new", IF(AND(D48="Y",E48="N"),"removed","-")))</f>
        <v>new</v>
      </c>
      <c r="G48" s="26"/>
    </row>
    <row r="49" spans="1:7" ht="15.5" thickTop="1" thickBot="1" x14ac:dyDescent="0.4">
      <c r="A49" s="104" t="s">
        <v>2</v>
      </c>
      <c r="B49" s="356"/>
      <c r="C49" s="39" t="s">
        <v>58</v>
      </c>
      <c r="D49" s="102" t="s">
        <v>336</v>
      </c>
      <c r="E49" s="102" t="s">
        <v>335</v>
      </c>
      <c r="F49" s="54" t="str">
        <f t="shared" si="3"/>
        <v>new</v>
      </c>
      <c r="G49" s="26"/>
    </row>
    <row r="50" spans="1:7" ht="15.5" thickTop="1" thickBot="1" x14ac:dyDescent="0.4">
      <c r="A50" s="104" t="s">
        <v>2</v>
      </c>
      <c r="B50" s="356"/>
      <c r="C50" s="39" t="s">
        <v>59</v>
      </c>
      <c r="D50" s="102" t="s">
        <v>335</v>
      </c>
      <c r="E50" s="102" t="s">
        <v>335</v>
      </c>
      <c r="F50" s="54" t="s">
        <v>338</v>
      </c>
      <c r="G50" s="244"/>
    </row>
    <row r="51" spans="1:7" ht="15.5" thickTop="1" thickBot="1" x14ac:dyDescent="0.4">
      <c r="A51" s="104" t="s">
        <v>2</v>
      </c>
      <c r="B51" s="356"/>
      <c r="C51" s="39" t="s">
        <v>60</v>
      </c>
      <c r="D51" s="102" t="s">
        <v>335</v>
      </c>
      <c r="E51" s="102" t="s">
        <v>336</v>
      </c>
      <c r="F51" s="54" t="str">
        <f t="shared" si="3"/>
        <v>removed</v>
      </c>
      <c r="G51" s="244"/>
    </row>
    <row r="52" spans="1:7" ht="15.5" thickTop="1" thickBot="1" x14ac:dyDescent="0.4">
      <c r="A52" s="104" t="s">
        <v>2</v>
      </c>
      <c r="B52" s="356"/>
      <c r="C52" s="39" t="s">
        <v>61</v>
      </c>
      <c r="D52" s="102" t="s">
        <v>234</v>
      </c>
      <c r="E52" s="102" t="s">
        <v>234</v>
      </c>
      <c r="F52" s="54" t="str">
        <f t="shared" si="3"/>
        <v>-</v>
      </c>
      <c r="G52" s="26"/>
    </row>
    <row r="53" spans="1:7" ht="15.5" thickTop="1" thickBot="1" x14ac:dyDescent="0.4">
      <c r="A53" s="104" t="s">
        <v>2</v>
      </c>
      <c r="B53" s="356"/>
      <c r="C53" s="39" t="s">
        <v>389</v>
      </c>
      <c r="D53" s="102" t="s">
        <v>336</v>
      </c>
      <c r="E53" s="102" t="s">
        <v>335</v>
      </c>
      <c r="F53" s="54" t="str">
        <f t="shared" si="3"/>
        <v>new</v>
      </c>
      <c r="G53" s="26"/>
    </row>
    <row r="54" spans="1:7" ht="15.5" thickTop="1" thickBot="1" x14ac:dyDescent="0.4">
      <c r="A54" s="104" t="s">
        <v>2</v>
      </c>
      <c r="B54" s="356"/>
      <c r="C54" s="39" t="s">
        <v>387</v>
      </c>
      <c r="D54" s="102" t="s">
        <v>336</v>
      </c>
      <c r="E54" s="102" t="s">
        <v>335</v>
      </c>
      <c r="F54" s="54" t="str">
        <f t="shared" ref="F54" si="4">IF(AND(D54="Y",E54="Y"),"same", IF(AND(D54="N",E54="Y"),"new", IF(AND(D54="Y",E54="N"),"removed","-")))</f>
        <v>new</v>
      </c>
      <c r="G54" s="244"/>
    </row>
    <row r="55" spans="1:7" ht="15.5" thickTop="1" thickBot="1" x14ac:dyDescent="0.4">
      <c r="A55" s="104" t="s">
        <v>2</v>
      </c>
      <c r="B55" s="356"/>
      <c r="C55" s="134" t="s">
        <v>62</v>
      </c>
      <c r="D55" s="143" t="s">
        <v>9</v>
      </c>
      <c r="E55" s="143" t="s">
        <v>9</v>
      </c>
      <c r="F55" s="143"/>
      <c r="G55" s="133"/>
    </row>
    <row r="56" spans="1:7" ht="15.5" thickTop="1" thickBot="1" x14ac:dyDescent="0.4">
      <c r="A56" s="104" t="s">
        <v>2</v>
      </c>
      <c r="B56" s="356"/>
      <c r="C56" s="128" t="s">
        <v>63</v>
      </c>
      <c r="D56" s="121" t="s">
        <v>336</v>
      </c>
      <c r="E56" s="121" t="s">
        <v>336</v>
      </c>
      <c r="F56" s="122" t="str">
        <f t="shared" si="3"/>
        <v>-</v>
      </c>
      <c r="G56" s="123"/>
    </row>
    <row r="57" spans="1:7" ht="15.5" thickTop="1" thickBot="1" x14ac:dyDescent="0.4">
      <c r="A57" s="104" t="s">
        <v>2</v>
      </c>
      <c r="B57" s="356"/>
      <c r="C57" s="16" t="s">
        <v>38</v>
      </c>
      <c r="D57" s="102" t="s">
        <v>336</v>
      </c>
      <c r="E57" s="102" t="s">
        <v>336</v>
      </c>
      <c r="F57" s="54" t="str">
        <f t="shared" si="3"/>
        <v>-</v>
      </c>
      <c r="G57" s="26"/>
    </row>
    <row r="58" spans="1:7" ht="15.5" thickTop="1" thickBot="1" x14ac:dyDescent="0.4">
      <c r="A58" s="104" t="s">
        <v>2</v>
      </c>
      <c r="B58" s="356"/>
      <c r="C58" s="38" t="s">
        <v>33</v>
      </c>
      <c r="D58" s="102" t="s">
        <v>335</v>
      </c>
      <c r="E58" s="102" t="s">
        <v>335</v>
      </c>
      <c r="F58" s="54" t="s">
        <v>338</v>
      </c>
      <c r="G58" s="242"/>
    </row>
    <row r="59" spans="1:7" ht="15.5" thickTop="1" thickBot="1" x14ac:dyDescent="0.4">
      <c r="A59" s="104" t="s">
        <v>2</v>
      </c>
      <c r="B59" s="356"/>
      <c r="C59" s="210" t="s">
        <v>64</v>
      </c>
      <c r="D59" s="121" t="s">
        <v>336</v>
      </c>
      <c r="E59" s="121" t="s">
        <v>336</v>
      </c>
      <c r="F59" s="122" t="str">
        <f t="shared" si="3"/>
        <v>-</v>
      </c>
      <c r="G59" s="123"/>
    </row>
    <row r="60" spans="1:7" ht="15.5" thickTop="1" thickBot="1" x14ac:dyDescent="0.4">
      <c r="A60" s="104" t="s">
        <v>2</v>
      </c>
      <c r="B60" s="356"/>
      <c r="C60" s="194" t="s">
        <v>65</v>
      </c>
      <c r="D60" s="121" t="s">
        <v>336</v>
      </c>
      <c r="E60" s="121" t="s">
        <v>336</v>
      </c>
      <c r="F60" s="122" t="str">
        <f t="shared" si="3"/>
        <v>-</v>
      </c>
      <c r="G60" s="123"/>
    </row>
    <row r="61" spans="1:7" ht="15.5" thickTop="1" thickBot="1" x14ac:dyDescent="0.4">
      <c r="A61" s="104" t="s">
        <v>2</v>
      </c>
      <c r="B61" s="356"/>
      <c r="C61" s="134" t="s">
        <v>35</v>
      </c>
      <c r="D61" s="131" t="s">
        <v>9</v>
      </c>
      <c r="E61" s="131" t="s">
        <v>9</v>
      </c>
      <c r="F61" s="132"/>
      <c r="G61" s="133"/>
    </row>
    <row r="62" spans="1:7" ht="15.5" thickTop="1" thickBot="1" x14ac:dyDescent="0.4">
      <c r="A62" s="104" t="s">
        <v>2</v>
      </c>
      <c r="B62" s="356"/>
      <c r="C62" s="128" t="s">
        <v>36</v>
      </c>
      <c r="D62" s="121" t="s">
        <v>335</v>
      </c>
      <c r="E62" s="121" t="s">
        <v>335</v>
      </c>
      <c r="F62" s="122" t="s">
        <v>338</v>
      </c>
      <c r="G62" s="123"/>
    </row>
    <row r="63" spans="1:7" ht="15.5" thickTop="1" thickBot="1" x14ac:dyDescent="0.4">
      <c r="A63" s="104" t="s">
        <v>2</v>
      </c>
      <c r="B63" s="356"/>
      <c r="C63" s="16" t="s">
        <v>37</v>
      </c>
      <c r="D63" s="102" t="s">
        <v>336</v>
      </c>
      <c r="E63" s="102" t="s">
        <v>336</v>
      </c>
      <c r="F63" s="54" t="s">
        <v>9</v>
      </c>
      <c r="G63" s="26"/>
    </row>
    <row r="64" spans="1:7" ht="15.5" thickTop="1" thickBot="1" x14ac:dyDescent="0.4">
      <c r="A64" s="104" t="s">
        <v>2</v>
      </c>
      <c r="B64" s="356"/>
      <c r="C64" s="16" t="s">
        <v>38</v>
      </c>
      <c r="D64" s="102" t="s">
        <v>336</v>
      </c>
      <c r="E64" s="102" t="s">
        <v>336</v>
      </c>
      <c r="F64" s="54" t="s">
        <v>9</v>
      </c>
      <c r="G64" s="26"/>
    </row>
    <row r="65" spans="1:7" ht="15.5" thickTop="1" thickBot="1" x14ac:dyDescent="0.4">
      <c r="A65" s="104" t="s">
        <v>2</v>
      </c>
      <c r="B65" s="356"/>
      <c r="C65" s="16" t="s">
        <v>39</v>
      </c>
      <c r="D65" s="102" t="s">
        <v>336</v>
      </c>
      <c r="E65" s="102" t="s">
        <v>335</v>
      </c>
      <c r="F65" s="54" t="s">
        <v>372</v>
      </c>
      <c r="G65" s="26"/>
    </row>
    <row r="66" spans="1:7" ht="15.5" thickTop="1" thickBot="1" x14ac:dyDescent="0.4">
      <c r="A66" s="104" t="s">
        <v>2</v>
      </c>
      <c r="B66" s="356"/>
      <c r="C66" s="38" t="s">
        <v>33</v>
      </c>
      <c r="D66" s="102" t="s">
        <v>335</v>
      </c>
      <c r="E66" s="102" t="s">
        <v>335</v>
      </c>
      <c r="F66" s="54" t="s">
        <v>338</v>
      </c>
      <c r="G66" s="244"/>
    </row>
    <row r="67" spans="1:7" ht="15.5" thickTop="1" thickBot="1" x14ac:dyDescent="0.4">
      <c r="A67" s="104" t="s">
        <v>2</v>
      </c>
      <c r="B67" s="356"/>
      <c r="C67" s="134" t="s">
        <v>66</v>
      </c>
      <c r="D67" s="131" t="s">
        <v>9</v>
      </c>
      <c r="E67" s="131" t="s">
        <v>9</v>
      </c>
      <c r="F67" s="132"/>
      <c r="G67" s="133"/>
    </row>
    <row r="68" spans="1:7" ht="15.5" thickTop="1" thickBot="1" x14ac:dyDescent="0.4">
      <c r="A68" s="104" t="s">
        <v>2</v>
      </c>
      <c r="B68" s="356"/>
      <c r="C68" s="128" t="s">
        <v>31</v>
      </c>
      <c r="D68" s="121" t="s">
        <v>336</v>
      </c>
      <c r="E68" s="121" t="s">
        <v>336</v>
      </c>
      <c r="F68" s="122" t="str">
        <f t="shared" si="3"/>
        <v>-</v>
      </c>
      <c r="G68" s="123"/>
    </row>
    <row r="69" spans="1:7" ht="15.5" thickTop="1" thickBot="1" x14ac:dyDescent="0.4">
      <c r="A69" s="104" t="s">
        <v>2</v>
      </c>
      <c r="B69" s="356"/>
      <c r="C69" s="16" t="s">
        <v>32</v>
      </c>
      <c r="D69" s="102" t="s">
        <v>234</v>
      </c>
      <c r="E69" s="102" t="s">
        <v>234</v>
      </c>
      <c r="F69" s="54" t="str">
        <f t="shared" si="3"/>
        <v>-</v>
      </c>
      <c r="G69" s="26"/>
    </row>
    <row r="70" spans="1:7" ht="15.5" thickTop="1" thickBot="1" x14ac:dyDescent="0.4">
      <c r="A70" s="104" t="s">
        <v>2</v>
      </c>
      <c r="B70" s="356"/>
      <c r="C70" s="16" t="s">
        <v>33</v>
      </c>
      <c r="D70" s="102" t="s">
        <v>335</v>
      </c>
      <c r="E70" s="102" t="s">
        <v>335</v>
      </c>
      <c r="F70" s="54" t="s">
        <v>338</v>
      </c>
      <c r="G70" s="242"/>
    </row>
    <row r="71" spans="1:7" ht="15.5" thickTop="1" thickBot="1" x14ac:dyDescent="0.4">
      <c r="A71" s="104" t="s">
        <v>2</v>
      </c>
      <c r="B71" s="356"/>
      <c r="C71" s="40" t="s">
        <v>34</v>
      </c>
      <c r="D71" s="102" t="s">
        <v>336</v>
      </c>
      <c r="E71" s="102" t="s">
        <v>336</v>
      </c>
      <c r="F71" s="54" t="str">
        <f t="shared" si="3"/>
        <v>-</v>
      </c>
      <c r="G71" s="26"/>
    </row>
    <row r="72" spans="1:7" ht="15.5" thickTop="1" thickBot="1" x14ac:dyDescent="0.4">
      <c r="A72" s="104" t="s">
        <v>2</v>
      </c>
      <c r="B72" s="356"/>
      <c r="C72" s="134" t="s">
        <v>67</v>
      </c>
      <c r="D72" s="131" t="s">
        <v>9</v>
      </c>
      <c r="E72" s="131" t="s">
        <v>9</v>
      </c>
      <c r="F72" s="132"/>
      <c r="G72" s="133"/>
    </row>
    <row r="73" spans="1:7" ht="15.5" thickTop="1" thickBot="1" x14ac:dyDescent="0.4">
      <c r="A73" s="104" t="s">
        <v>2</v>
      </c>
      <c r="B73" s="356"/>
      <c r="C73" s="128" t="s">
        <v>68</v>
      </c>
      <c r="D73" s="121" t="s">
        <v>335</v>
      </c>
      <c r="E73" s="121" t="s">
        <v>335</v>
      </c>
      <c r="F73" s="122" t="str">
        <f t="shared" si="3"/>
        <v>same</v>
      </c>
      <c r="G73" s="123"/>
    </row>
    <row r="74" spans="1:7" ht="15.5" thickTop="1" thickBot="1" x14ac:dyDescent="0.4">
      <c r="A74" s="104" t="s">
        <v>2</v>
      </c>
      <c r="B74" s="356"/>
      <c r="C74" s="17" t="s">
        <v>69</v>
      </c>
      <c r="D74" s="102" t="s">
        <v>335</v>
      </c>
      <c r="E74" s="102" t="s">
        <v>335</v>
      </c>
      <c r="F74" s="54" t="str">
        <f t="shared" si="3"/>
        <v>same</v>
      </c>
      <c r="G74" s="26"/>
    </row>
    <row r="75" spans="1:7" ht="15.5" thickTop="1" thickBot="1" x14ac:dyDescent="0.4">
      <c r="A75" s="104" t="s">
        <v>2</v>
      </c>
      <c r="B75" s="356"/>
      <c r="C75" s="17" t="s">
        <v>70</v>
      </c>
      <c r="D75" s="102" t="s">
        <v>335</v>
      </c>
      <c r="E75" s="102" t="s">
        <v>336</v>
      </c>
      <c r="F75" s="54" t="str">
        <f t="shared" si="3"/>
        <v>removed</v>
      </c>
      <c r="G75" s="26"/>
    </row>
    <row r="76" spans="1:7" ht="15.5" thickTop="1" thickBot="1" x14ac:dyDescent="0.4">
      <c r="A76" s="104" t="s">
        <v>2</v>
      </c>
      <c r="B76" s="356"/>
      <c r="C76" s="17" t="s">
        <v>71</v>
      </c>
      <c r="D76" s="102" t="s">
        <v>336</v>
      </c>
      <c r="E76" s="102" t="s">
        <v>336</v>
      </c>
      <c r="F76" s="54" t="str">
        <f t="shared" si="3"/>
        <v>-</v>
      </c>
      <c r="G76" s="26"/>
    </row>
    <row r="77" spans="1:7" ht="15.5" thickTop="1" thickBot="1" x14ac:dyDescent="0.4">
      <c r="A77" s="104" t="s">
        <v>2</v>
      </c>
      <c r="B77" s="356"/>
      <c r="C77" s="17" t="s">
        <v>239</v>
      </c>
      <c r="D77" s="102" t="s">
        <v>234</v>
      </c>
      <c r="E77" s="102" t="s">
        <v>234</v>
      </c>
      <c r="F77" s="54" t="str">
        <f t="shared" ref="F77" si="5">IF(AND(D77="Y",E77="Y"),"same", IF(AND(D77="N",E77="Y"),"new", IF(AND(D77="Y",E77="N"),"removed","-")))</f>
        <v>-</v>
      </c>
      <c r="G77" s="26"/>
    </row>
    <row r="78" spans="1:7" ht="15.5" thickTop="1" thickBot="1" x14ac:dyDescent="0.4">
      <c r="A78" s="104" t="s">
        <v>2</v>
      </c>
      <c r="B78" s="356"/>
      <c r="C78" s="17" t="s">
        <v>72</v>
      </c>
      <c r="D78" s="102" t="s">
        <v>335</v>
      </c>
      <c r="E78" s="102" t="s">
        <v>336</v>
      </c>
      <c r="F78" s="54" t="str">
        <f t="shared" si="3"/>
        <v>removed</v>
      </c>
      <c r="G78" s="26"/>
    </row>
    <row r="79" spans="1:7" ht="15.5" thickTop="1" thickBot="1" x14ac:dyDescent="0.4">
      <c r="A79" s="104" t="s">
        <v>2</v>
      </c>
      <c r="B79" s="356"/>
      <c r="C79" s="17" t="s">
        <v>73</v>
      </c>
      <c r="D79" s="102" t="s">
        <v>335</v>
      </c>
      <c r="E79" s="102" t="s">
        <v>336</v>
      </c>
      <c r="F79" s="54" t="str">
        <f t="shared" si="3"/>
        <v>removed</v>
      </c>
      <c r="G79" s="26"/>
    </row>
    <row r="80" spans="1:7" ht="15.5" thickTop="1" thickBot="1" x14ac:dyDescent="0.4">
      <c r="A80" s="104" t="s">
        <v>2</v>
      </c>
      <c r="B80" s="356"/>
      <c r="C80" s="17" t="s">
        <v>74</v>
      </c>
      <c r="D80" s="102" t="s">
        <v>234</v>
      </c>
      <c r="E80" s="102" t="s">
        <v>234</v>
      </c>
      <c r="F80" s="54" t="str">
        <f t="shared" si="3"/>
        <v>-</v>
      </c>
      <c r="G80" s="26"/>
    </row>
    <row r="81" spans="1:8" ht="15.5" thickTop="1" thickBot="1" x14ac:dyDescent="0.4">
      <c r="A81" s="104" t="s">
        <v>2</v>
      </c>
      <c r="B81" s="356"/>
      <c r="C81" s="17" t="s">
        <v>75</v>
      </c>
      <c r="D81" s="102" t="s">
        <v>335</v>
      </c>
      <c r="E81" s="102" t="s">
        <v>336</v>
      </c>
      <c r="F81" s="54" t="str">
        <f t="shared" si="3"/>
        <v>removed</v>
      </c>
      <c r="G81" s="26"/>
    </row>
    <row r="82" spans="1:8" ht="15.5" thickTop="1" thickBot="1" x14ac:dyDescent="0.4">
      <c r="A82" s="104" t="s">
        <v>2</v>
      </c>
      <c r="B82" s="356"/>
      <c r="C82" s="17" t="s">
        <v>76</v>
      </c>
      <c r="D82" s="102" t="s">
        <v>234</v>
      </c>
      <c r="E82" s="102" t="s">
        <v>234</v>
      </c>
      <c r="F82" s="54" t="str">
        <f t="shared" si="3"/>
        <v>-</v>
      </c>
      <c r="G82" s="26"/>
    </row>
    <row r="83" spans="1:8" ht="15.5" thickTop="1" thickBot="1" x14ac:dyDescent="0.4">
      <c r="A83" s="104" t="s">
        <v>2</v>
      </c>
      <c r="B83" s="356"/>
      <c r="C83" s="17" t="s">
        <v>77</v>
      </c>
      <c r="D83" s="102" t="s">
        <v>335</v>
      </c>
      <c r="E83" s="102" t="s">
        <v>335</v>
      </c>
      <c r="F83" s="54" t="str">
        <f t="shared" si="3"/>
        <v>same</v>
      </c>
      <c r="G83" s="26"/>
    </row>
    <row r="84" spans="1:8" ht="15.5" thickTop="1" thickBot="1" x14ac:dyDescent="0.4">
      <c r="A84" s="104" t="s">
        <v>2</v>
      </c>
      <c r="B84" s="356"/>
      <c r="C84" s="40" t="s">
        <v>78</v>
      </c>
      <c r="D84" s="203" t="s">
        <v>336</v>
      </c>
      <c r="E84" s="203" t="s">
        <v>336</v>
      </c>
      <c r="F84" s="204" t="str">
        <f t="shared" si="3"/>
        <v>-</v>
      </c>
      <c r="G84" s="29"/>
    </row>
    <row r="85" spans="1:8" ht="15.5" thickTop="1" thickBot="1" x14ac:dyDescent="0.4">
      <c r="A85" s="104" t="s">
        <v>2</v>
      </c>
      <c r="B85" s="356"/>
      <c r="C85" s="205" t="s">
        <v>9</v>
      </c>
      <c r="D85" s="206" t="s">
        <v>9</v>
      </c>
      <c r="E85" s="206" t="s">
        <v>9</v>
      </c>
      <c r="F85" s="207" t="str">
        <f t="shared" si="3"/>
        <v>-</v>
      </c>
      <c r="G85" s="46"/>
    </row>
    <row r="86" spans="1:8" ht="15.65" customHeight="1" thickTop="1" thickBot="1" x14ac:dyDescent="0.4">
      <c r="A86" s="104" t="s">
        <v>2</v>
      </c>
      <c r="B86" s="350" t="s">
        <v>79</v>
      </c>
      <c r="C86" s="136" t="s">
        <v>80</v>
      </c>
      <c r="D86" s="170" t="s">
        <v>9</v>
      </c>
      <c r="E86" s="170" t="s">
        <v>9</v>
      </c>
      <c r="F86" s="171"/>
      <c r="G86" s="138"/>
    </row>
    <row r="87" spans="1:8" ht="15.5" thickTop="1" thickBot="1" x14ac:dyDescent="0.4">
      <c r="A87" s="104" t="s">
        <v>2</v>
      </c>
      <c r="B87" s="351"/>
      <c r="C87" s="130" t="s">
        <v>9</v>
      </c>
      <c r="D87" s="131" t="s">
        <v>9</v>
      </c>
      <c r="E87" s="131" t="s">
        <v>9</v>
      </c>
      <c r="F87" s="132"/>
      <c r="G87" s="180" t="s">
        <v>235</v>
      </c>
    </row>
    <row r="88" spans="1:8" ht="15.5" thickTop="1" thickBot="1" x14ac:dyDescent="0.4">
      <c r="A88" s="104" t="s">
        <v>2</v>
      </c>
      <c r="B88" s="351"/>
      <c r="C88" s="181" t="s">
        <v>34</v>
      </c>
      <c r="D88" s="121" t="s">
        <v>335</v>
      </c>
      <c r="E88" s="121" t="s">
        <v>335</v>
      </c>
      <c r="F88" s="122" t="s">
        <v>337</v>
      </c>
      <c r="G88" s="140" t="s">
        <v>648</v>
      </c>
    </row>
    <row r="89" spans="1:8" ht="15.5" thickTop="1" thickBot="1" x14ac:dyDescent="0.4">
      <c r="A89" s="104" t="s">
        <v>2</v>
      </c>
      <c r="B89" s="351"/>
      <c r="C89" s="134" t="s">
        <v>82</v>
      </c>
      <c r="D89" s="131" t="s">
        <v>81</v>
      </c>
      <c r="E89" s="131" t="s">
        <v>81</v>
      </c>
      <c r="F89" s="132"/>
      <c r="G89" s="140"/>
    </row>
    <row r="90" spans="1:8" ht="15.5" thickTop="1" thickBot="1" x14ac:dyDescent="0.4">
      <c r="A90" s="104" t="s">
        <v>2</v>
      </c>
      <c r="B90" s="351"/>
      <c r="C90" s="183" t="s">
        <v>31</v>
      </c>
      <c r="D90" s="121" t="s">
        <v>335</v>
      </c>
      <c r="E90" s="121" t="s">
        <v>335</v>
      </c>
      <c r="F90" s="122" t="s">
        <v>337</v>
      </c>
      <c r="G90" s="140" t="s">
        <v>648</v>
      </c>
    </row>
    <row r="91" spans="1:8" ht="15.5" thickTop="1" thickBot="1" x14ac:dyDescent="0.4">
      <c r="A91" s="104" t="s">
        <v>2</v>
      </c>
      <c r="B91" s="351"/>
      <c r="C91" s="52" t="s">
        <v>33</v>
      </c>
      <c r="D91" s="102" t="s">
        <v>335</v>
      </c>
      <c r="E91" s="102" t="s">
        <v>335</v>
      </c>
      <c r="F91" s="54" t="s">
        <v>337</v>
      </c>
      <c r="G91" s="140" t="s">
        <v>648</v>
      </c>
    </row>
    <row r="92" spans="1:8" ht="15.5" thickTop="1" thickBot="1" x14ac:dyDescent="0.4">
      <c r="A92" s="104" t="s">
        <v>2</v>
      </c>
      <c r="B92" s="351"/>
      <c r="C92" s="52" t="s">
        <v>83</v>
      </c>
      <c r="D92" s="102" t="s">
        <v>234</v>
      </c>
      <c r="E92" s="102" t="s">
        <v>234</v>
      </c>
      <c r="F92" s="54" t="str">
        <f t="shared" si="3"/>
        <v>-</v>
      </c>
      <c r="G92" s="26"/>
    </row>
    <row r="93" spans="1:8" ht="15.5" thickTop="1" thickBot="1" x14ac:dyDescent="0.4">
      <c r="A93" s="104" t="s">
        <v>2</v>
      </c>
      <c r="B93" s="351"/>
      <c r="C93" s="135" t="s">
        <v>100</v>
      </c>
      <c r="D93" s="131" t="s">
        <v>9</v>
      </c>
      <c r="E93" s="131" t="s">
        <v>9</v>
      </c>
      <c r="F93" s="132"/>
      <c r="G93" s="133"/>
    </row>
    <row r="94" spans="1:8" ht="15.5" thickTop="1" thickBot="1" x14ac:dyDescent="0.4">
      <c r="A94" s="104" t="s">
        <v>2</v>
      </c>
      <c r="B94" s="351"/>
      <c r="C94" s="212" t="s">
        <v>240</v>
      </c>
      <c r="D94" s="102" t="s">
        <v>234</v>
      </c>
      <c r="E94" s="102" t="s">
        <v>234</v>
      </c>
      <c r="F94" s="54" t="s">
        <v>9</v>
      </c>
      <c r="G94" s="26"/>
    </row>
    <row r="95" spans="1:8" ht="15.5" thickTop="1" thickBot="1" x14ac:dyDescent="0.4">
      <c r="A95" s="104" t="s">
        <v>2</v>
      </c>
      <c r="B95" s="351"/>
      <c r="C95" s="44"/>
      <c r="D95" s="206"/>
      <c r="E95" s="206"/>
      <c r="F95" s="207"/>
      <c r="G95" s="46"/>
      <c r="H95" s="213"/>
    </row>
    <row r="96" spans="1:8" ht="15.65" customHeight="1" thickTop="1" thickBot="1" x14ac:dyDescent="0.4">
      <c r="A96" s="104" t="s">
        <v>2</v>
      </c>
      <c r="B96" s="351"/>
      <c r="C96" s="130" t="s">
        <v>9</v>
      </c>
      <c r="D96" s="131" t="s">
        <v>9</v>
      </c>
      <c r="E96" s="131" t="s">
        <v>9</v>
      </c>
      <c r="F96" s="132"/>
      <c r="G96" s="180" t="s">
        <v>236</v>
      </c>
    </row>
    <row r="97" spans="1:7" ht="15.5" thickTop="1" thickBot="1" x14ac:dyDescent="0.4">
      <c r="A97" s="104" t="s">
        <v>2</v>
      </c>
      <c r="B97" s="351"/>
      <c r="C97" s="184" t="s">
        <v>34</v>
      </c>
      <c r="D97" s="121" t="s">
        <v>335</v>
      </c>
      <c r="E97" s="121" t="s">
        <v>336</v>
      </c>
      <c r="F97" s="122" t="str">
        <f t="shared" si="3"/>
        <v>removed</v>
      </c>
      <c r="G97" s="182"/>
    </row>
    <row r="98" spans="1:7" ht="15.5" thickTop="1" thickBot="1" x14ac:dyDescent="0.4">
      <c r="A98" s="104" t="s">
        <v>2</v>
      </c>
      <c r="B98" s="351"/>
      <c r="C98" s="134" t="s">
        <v>82</v>
      </c>
      <c r="D98" s="131" t="s">
        <v>81</v>
      </c>
      <c r="E98" s="131" t="s">
        <v>81</v>
      </c>
      <c r="F98" s="132"/>
      <c r="G98" s="133"/>
    </row>
    <row r="99" spans="1:7" ht="15.5" thickTop="1" thickBot="1" x14ac:dyDescent="0.4">
      <c r="A99" s="104" t="s">
        <v>2</v>
      </c>
      <c r="B99" s="351"/>
      <c r="C99" s="128" t="s">
        <v>31</v>
      </c>
      <c r="D99" s="121" t="s">
        <v>335</v>
      </c>
      <c r="E99" s="121" t="s">
        <v>336</v>
      </c>
      <c r="F99" s="122" t="str">
        <f t="shared" si="3"/>
        <v>removed</v>
      </c>
      <c r="G99" s="123"/>
    </row>
    <row r="100" spans="1:7" ht="15.5" thickTop="1" thickBot="1" x14ac:dyDescent="0.4">
      <c r="A100" s="104" t="s">
        <v>2</v>
      </c>
      <c r="B100" s="351"/>
      <c r="C100" s="16" t="s">
        <v>33</v>
      </c>
      <c r="D100" s="102" t="s">
        <v>335</v>
      </c>
      <c r="E100" s="102" t="s">
        <v>336</v>
      </c>
      <c r="F100" s="54" t="str">
        <f t="shared" si="3"/>
        <v>removed</v>
      </c>
      <c r="G100" s="26"/>
    </row>
    <row r="101" spans="1:7" ht="15.5" thickTop="1" thickBot="1" x14ac:dyDescent="0.4">
      <c r="A101" s="104" t="s">
        <v>2</v>
      </c>
      <c r="B101" s="351"/>
      <c r="C101" s="38" t="s">
        <v>83</v>
      </c>
      <c r="D101" s="102" t="s">
        <v>234</v>
      </c>
      <c r="E101" s="102" t="s">
        <v>234</v>
      </c>
      <c r="F101" s="54" t="str">
        <f t="shared" si="3"/>
        <v>-</v>
      </c>
      <c r="G101" s="29"/>
    </row>
    <row r="102" spans="1:7" ht="15.5" thickTop="1" thickBot="1" x14ac:dyDescent="0.4">
      <c r="A102" s="104" t="s">
        <v>2</v>
      </c>
      <c r="B102" s="351"/>
      <c r="C102" s="135" t="s">
        <v>100</v>
      </c>
      <c r="D102" s="131" t="s">
        <v>9</v>
      </c>
      <c r="E102" s="131" t="s">
        <v>9</v>
      </c>
      <c r="F102" s="132"/>
      <c r="G102" s="133"/>
    </row>
    <row r="103" spans="1:7" ht="15.5" thickTop="1" thickBot="1" x14ac:dyDescent="0.4">
      <c r="A103" s="104" t="s">
        <v>2</v>
      </c>
      <c r="B103" s="351"/>
      <c r="C103" s="212" t="s">
        <v>240</v>
      </c>
      <c r="D103" s="102" t="s">
        <v>234</v>
      </c>
      <c r="E103" s="102" t="s">
        <v>234</v>
      </c>
      <c r="F103" s="54" t="s">
        <v>9</v>
      </c>
      <c r="G103" s="26"/>
    </row>
    <row r="104" spans="1:7" ht="15.5" thickTop="1" thickBot="1" x14ac:dyDescent="0.4">
      <c r="A104" s="104" t="s">
        <v>2</v>
      </c>
      <c r="B104" s="352"/>
      <c r="C104" s="44"/>
      <c r="D104" s="206" t="s">
        <v>9</v>
      </c>
      <c r="E104" s="206" t="s">
        <v>9</v>
      </c>
      <c r="F104" s="207" t="str">
        <f t="shared" si="3"/>
        <v>-</v>
      </c>
      <c r="G104" s="46"/>
    </row>
    <row r="105" spans="1:7" ht="15.65" customHeight="1" thickTop="1" thickBot="1" x14ac:dyDescent="0.4">
      <c r="A105" s="104" t="s">
        <v>2</v>
      </c>
      <c r="B105" s="353" t="s">
        <v>84</v>
      </c>
      <c r="C105" s="139" t="s">
        <v>85</v>
      </c>
      <c r="D105" s="170" t="s">
        <v>9</v>
      </c>
      <c r="E105" s="170" t="s">
        <v>9</v>
      </c>
      <c r="F105" s="171"/>
      <c r="G105" s="138"/>
    </row>
    <row r="106" spans="1:7" ht="15.5" thickTop="1" thickBot="1" x14ac:dyDescent="0.4">
      <c r="A106" s="104" t="s">
        <v>2</v>
      </c>
      <c r="B106" s="354"/>
      <c r="C106" s="130" t="s">
        <v>9</v>
      </c>
      <c r="D106" s="131" t="s">
        <v>81</v>
      </c>
      <c r="E106" s="131" t="s">
        <v>81</v>
      </c>
      <c r="F106" s="132"/>
      <c r="G106" s="180"/>
    </row>
    <row r="107" spans="1:7" ht="15.5" thickTop="1" thickBot="1" x14ac:dyDescent="0.4">
      <c r="A107" s="104" t="s">
        <v>2</v>
      </c>
      <c r="B107" s="354"/>
      <c r="C107" s="37" t="s">
        <v>237</v>
      </c>
      <c r="D107" s="102" t="s">
        <v>234</v>
      </c>
      <c r="E107" s="102" t="s">
        <v>234</v>
      </c>
      <c r="F107" s="54" t="s">
        <v>9</v>
      </c>
      <c r="G107" s="26"/>
    </row>
    <row r="108" spans="1:7" ht="15.5" thickTop="1" thickBot="1" x14ac:dyDescent="0.4">
      <c r="A108" s="104" t="s">
        <v>2</v>
      </c>
      <c r="B108" s="354"/>
      <c r="C108" s="37" t="s">
        <v>86</v>
      </c>
      <c r="D108" s="102" t="s">
        <v>335</v>
      </c>
      <c r="E108" s="102" t="s">
        <v>335</v>
      </c>
      <c r="F108" s="54" t="str">
        <f t="shared" si="3"/>
        <v>same</v>
      </c>
      <c r="G108" s="26"/>
    </row>
    <row r="109" spans="1:7" ht="15.5" thickTop="1" thickBot="1" x14ac:dyDescent="0.4">
      <c r="A109" s="104" t="s">
        <v>2</v>
      </c>
      <c r="B109" s="354"/>
      <c r="C109" s="37" t="s">
        <v>87</v>
      </c>
      <c r="D109" s="102" t="s">
        <v>335</v>
      </c>
      <c r="E109" s="102" t="s">
        <v>335</v>
      </c>
      <c r="F109" s="54" t="str">
        <f t="shared" si="3"/>
        <v>same</v>
      </c>
      <c r="G109" s="26"/>
    </row>
    <row r="110" spans="1:7" ht="15.5" thickTop="1" thickBot="1" x14ac:dyDescent="0.4">
      <c r="A110" s="104" t="s">
        <v>2</v>
      </c>
      <c r="B110" s="354"/>
      <c r="C110" s="47" t="s">
        <v>9</v>
      </c>
      <c r="D110" s="206" t="s">
        <v>9</v>
      </c>
      <c r="E110" s="206" t="s">
        <v>9</v>
      </c>
      <c r="F110" s="207" t="str">
        <f t="shared" si="3"/>
        <v>-</v>
      </c>
      <c r="G110" s="46"/>
    </row>
    <row r="111" spans="1:7" ht="15.5" thickTop="1" thickBot="1" x14ac:dyDescent="0.4">
      <c r="A111" s="104" t="s">
        <v>2</v>
      </c>
      <c r="B111" s="354"/>
      <c r="C111" s="139" t="s">
        <v>88</v>
      </c>
      <c r="D111" s="170" t="s">
        <v>9</v>
      </c>
      <c r="E111" s="170" t="s">
        <v>9</v>
      </c>
      <c r="F111" s="171"/>
      <c r="G111" s="138"/>
    </row>
    <row r="112" spans="1:7" ht="15.5" thickTop="1" thickBot="1" x14ac:dyDescent="0.4">
      <c r="A112" s="104" t="s">
        <v>2</v>
      </c>
      <c r="B112" s="354"/>
      <c r="C112" s="130" t="s">
        <v>9</v>
      </c>
      <c r="D112" s="131" t="s">
        <v>81</v>
      </c>
      <c r="E112" s="131" t="s">
        <v>81</v>
      </c>
      <c r="F112" s="132"/>
      <c r="G112" s="180"/>
    </row>
    <row r="113" spans="1:7" ht="15.5" thickTop="1" thickBot="1" x14ac:dyDescent="0.4">
      <c r="A113" s="104" t="s">
        <v>2</v>
      </c>
      <c r="B113" s="354"/>
      <c r="C113" s="59" t="s">
        <v>237</v>
      </c>
      <c r="D113" s="102" t="s">
        <v>234</v>
      </c>
      <c r="E113" s="102" t="s">
        <v>234</v>
      </c>
      <c r="F113" s="54" t="s">
        <v>9</v>
      </c>
      <c r="G113" s="26"/>
    </row>
    <row r="114" spans="1:7" ht="15.5" thickTop="1" thickBot="1" x14ac:dyDescent="0.4">
      <c r="A114" s="104" t="s">
        <v>2</v>
      </c>
      <c r="B114" s="354"/>
      <c r="C114" s="59" t="s">
        <v>86</v>
      </c>
      <c r="D114" s="102" t="s">
        <v>336</v>
      </c>
      <c r="E114" s="102" t="s">
        <v>336</v>
      </c>
      <c r="F114" s="54" t="s">
        <v>9</v>
      </c>
      <c r="G114" s="26"/>
    </row>
    <row r="115" spans="1:7" ht="15.5" thickTop="1" thickBot="1" x14ac:dyDescent="0.4">
      <c r="A115" s="104" t="s">
        <v>2</v>
      </c>
      <c r="B115" s="354"/>
      <c r="C115" s="176" t="s">
        <v>62</v>
      </c>
      <c r="D115" s="131" t="s">
        <v>9</v>
      </c>
      <c r="E115" s="131" t="s">
        <v>9</v>
      </c>
      <c r="F115" s="132"/>
      <c r="G115" s="133"/>
    </row>
    <row r="116" spans="1:7" ht="15.5" thickTop="1" thickBot="1" x14ac:dyDescent="0.4">
      <c r="A116" s="104" t="s">
        <v>2</v>
      </c>
      <c r="B116" s="354"/>
      <c r="C116" s="185" t="s">
        <v>63</v>
      </c>
      <c r="D116" s="121" t="s">
        <v>336</v>
      </c>
      <c r="E116" s="121" t="s">
        <v>336</v>
      </c>
      <c r="F116" s="122" t="str">
        <f t="shared" si="3"/>
        <v>-</v>
      </c>
      <c r="G116" s="123"/>
    </row>
    <row r="117" spans="1:7" ht="15.5" thickTop="1" thickBot="1" x14ac:dyDescent="0.4">
      <c r="A117" s="104" t="s">
        <v>2</v>
      </c>
      <c r="B117" s="354"/>
      <c r="C117" s="42" t="s">
        <v>38</v>
      </c>
      <c r="D117" s="102" t="s">
        <v>336</v>
      </c>
      <c r="E117" s="102" t="s">
        <v>336</v>
      </c>
      <c r="F117" s="54" t="str">
        <f t="shared" si="3"/>
        <v>-</v>
      </c>
      <c r="G117" s="26"/>
    </row>
    <row r="118" spans="1:7" ht="15.5" thickTop="1" thickBot="1" x14ac:dyDescent="0.4">
      <c r="A118" s="104" t="s">
        <v>2</v>
      </c>
      <c r="B118" s="354"/>
      <c r="C118" s="209" t="s">
        <v>33</v>
      </c>
      <c r="D118" s="102" t="s">
        <v>336</v>
      </c>
      <c r="E118" s="102" t="s">
        <v>336</v>
      </c>
      <c r="F118" s="54" t="str">
        <f t="shared" si="3"/>
        <v>-</v>
      </c>
      <c r="G118" s="26"/>
    </row>
    <row r="119" spans="1:7" ht="15" thickTop="1" x14ac:dyDescent="0.35">
      <c r="A119" s="104" t="s">
        <v>2</v>
      </c>
      <c r="B119" s="355"/>
      <c r="C119" s="218" t="s">
        <v>9</v>
      </c>
      <c r="D119" s="219" t="s">
        <v>9</v>
      </c>
      <c r="E119" s="219" t="s">
        <v>9</v>
      </c>
      <c r="F119" s="220" t="s">
        <v>9</v>
      </c>
      <c r="G119" s="61"/>
    </row>
    <row r="120" spans="1:7" ht="26.5" thickBot="1" x14ac:dyDescent="0.4">
      <c r="A120" s="104" t="s">
        <v>3</v>
      </c>
      <c r="B120" s="198" t="s">
        <v>3</v>
      </c>
      <c r="C120" s="214"/>
      <c r="D120" s="215" t="s">
        <v>20</v>
      </c>
      <c r="E120" s="215" t="s">
        <v>21</v>
      </c>
      <c r="F120" s="216" t="s">
        <v>22</v>
      </c>
      <c r="G120" s="217" t="s">
        <v>13</v>
      </c>
    </row>
    <row r="121" spans="1:7" ht="15.5" thickTop="1" thickBot="1" x14ac:dyDescent="0.4">
      <c r="A121" s="104" t="s">
        <v>3</v>
      </c>
      <c r="B121" s="356" t="s">
        <v>89</v>
      </c>
      <c r="C121" s="136" t="s">
        <v>90</v>
      </c>
      <c r="D121" s="137" t="s">
        <v>9</v>
      </c>
      <c r="E121" s="137" t="s">
        <v>9</v>
      </c>
      <c r="F121" s="137"/>
      <c r="G121" s="138"/>
    </row>
    <row r="122" spans="1:7" ht="15.5" thickTop="1" thickBot="1" x14ac:dyDescent="0.4">
      <c r="A122" s="104" t="s">
        <v>3</v>
      </c>
      <c r="B122" s="356"/>
      <c r="C122" s="181" t="s">
        <v>45</v>
      </c>
      <c r="D122" s="121" t="s">
        <v>335</v>
      </c>
      <c r="E122" s="121" t="s">
        <v>335</v>
      </c>
      <c r="F122" s="121" t="s">
        <v>338</v>
      </c>
      <c r="G122" s="123"/>
    </row>
    <row r="123" spans="1:7" ht="15.5" thickTop="1" thickBot="1" x14ac:dyDescent="0.4">
      <c r="A123" s="104" t="s">
        <v>3</v>
      </c>
      <c r="B123" s="356"/>
      <c r="C123" s="39" t="s">
        <v>46</v>
      </c>
      <c r="D123" s="144" t="s">
        <v>335</v>
      </c>
      <c r="E123" s="144" t="s">
        <v>335</v>
      </c>
      <c r="F123" s="144" t="s">
        <v>338</v>
      </c>
      <c r="G123" s="26"/>
    </row>
    <row r="124" spans="1:7" ht="15.5" thickTop="1" thickBot="1" x14ac:dyDescent="0.4">
      <c r="A124" s="104" t="s">
        <v>3</v>
      </c>
      <c r="B124" s="356"/>
      <c r="C124" s="134" t="s">
        <v>47</v>
      </c>
      <c r="D124" s="131" t="s">
        <v>9</v>
      </c>
      <c r="E124" s="131" t="s">
        <v>9</v>
      </c>
      <c r="F124" s="131"/>
      <c r="G124" s="133"/>
    </row>
    <row r="125" spans="1:7" ht="15.5" thickTop="1" thickBot="1" x14ac:dyDescent="0.4">
      <c r="A125" s="104" t="s">
        <v>3</v>
      </c>
      <c r="B125" s="356"/>
      <c r="C125" s="125" t="s">
        <v>41</v>
      </c>
      <c r="D125" s="121" t="s">
        <v>336</v>
      </c>
      <c r="E125" s="121" t="s">
        <v>335</v>
      </c>
      <c r="F125" s="121" t="s">
        <v>372</v>
      </c>
      <c r="G125" s="123"/>
    </row>
    <row r="126" spans="1:7" ht="15.5" thickTop="1" thickBot="1" x14ac:dyDescent="0.4">
      <c r="A126" s="104" t="s">
        <v>3</v>
      </c>
      <c r="B126" s="356"/>
      <c r="C126" s="38" t="s">
        <v>42</v>
      </c>
      <c r="D126" s="144" t="s">
        <v>335</v>
      </c>
      <c r="E126" s="144" t="s">
        <v>335</v>
      </c>
      <c r="F126" s="144" t="s">
        <v>337</v>
      </c>
      <c r="G126" s="26" t="s">
        <v>647</v>
      </c>
    </row>
    <row r="127" spans="1:7" ht="15.5" thickTop="1" thickBot="1" x14ac:dyDescent="0.4">
      <c r="A127" s="104" t="s">
        <v>3</v>
      </c>
      <c r="B127" s="356"/>
      <c r="C127" s="134" t="s">
        <v>48</v>
      </c>
      <c r="D127" s="131" t="s">
        <v>9</v>
      </c>
      <c r="E127" s="131" t="s">
        <v>9</v>
      </c>
      <c r="F127" s="131"/>
      <c r="G127" s="133"/>
    </row>
    <row r="128" spans="1:7" ht="15.5" thickTop="1" thickBot="1" x14ac:dyDescent="0.4">
      <c r="A128" s="104" t="s">
        <v>3</v>
      </c>
      <c r="B128" s="356"/>
      <c r="C128" s="128" t="s">
        <v>49</v>
      </c>
      <c r="D128" s="121" t="s">
        <v>335</v>
      </c>
      <c r="E128" s="121" t="s">
        <v>335</v>
      </c>
      <c r="F128" s="121" t="s">
        <v>338</v>
      </c>
      <c r="G128" s="123"/>
    </row>
    <row r="129" spans="1:8" ht="15.5" thickTop="1" thickBot="1" x14ac:dyDescent="0.4">
      <c r="A129" s="104" t="s">
        <v>3</v>
      </c>
      <c r="B129" s="356"/>
      <c r="C129" s="186" t="s">
        <v>50</v>
      </c>
      <c r="D129" s="121" t="s">
        <v>335</v>
      </c>
      <c r="E129" s="121" t="s">
        <v>335</v>
      </c>
      <c r="F129" s="121" t="s">
        <v>338</v>
      </c>
      <c r="G129" s="123"/>
    </row>
    <row r="130" spans="1:8" ht="15.5" thickTop="1" thickBot="1" x14ac:dyDescent="0.4">
      <c r="A130" s="104" t="s">
        <v>3</v>
      </c>
      <c r="B130" s="356"/>
      <c r="C130" s="38" t="s">
        <v>42</v>
      </c>
      <c r="D130" s="144" t="s">
        <v>335</v>
      </c>
      <c r="E130" s="144" t="s">
        <v>335</v>
      </c>
      <c r="F130" s="144" t="s">
        <v>337</v>
      </c>
      <c r="G130" s="140" t="s">
        <v>669</v>
      </c>
    </row>
    <row r="131" spans="1:8" ht="15.5" thickTop="1" thickBot="1" x14ac:dyDescent="0.4">
      <c r="A131" s="104" t="s">
        <v>3</v>
      </c>
      <c r="B131" s="356"/>
      <c r="C131" s="39" t="s">
        <v>51</v>
      </c>
      <c r="D131" s="144" t="s">
        <v>335</v>
      </c>
      <c r="E131" s="144" t="s">
        <v>335</v>
      </c>
      <c r="F131" s="144" t="s">
        <v>337</v>
      </c>
      <c r="G131" s="140" t="s">
        <v>670</v>
      </c>
    </row>
    <row r="132" spans="1:8" ht="15.5" thickTop="1" thickBot="1" x14ac:dyDescent="0.4">
      <c r="A132" s="104" t="s">
        <v>3</v>
      </c>
      <c r="B132" s="356"/>
      <c r="C132" s="39" t="s">
        <v>52</v>
      </c>
      <c r="D132" s="144" t="s">
        <v>336</v>
      </c>
      <c r="E132" s="144" t="s">
        <v>336</v>
      </c>
      <c r="F132" s="144" t="str">
        <f t="shared" ref="F132:F152" si="6">IF(AND(D132="Y",E132="Y"),"same", IF(AND(D132="N",E132="Y"),"new", IF(AND(D132="Y",E132="N"),"removed","-")))</f>
        <v>-</v>
      </c>
      <c r="G132" s="26"/>
      <c r="H132" s="168"/>
    </row>
    <row r="133" spans="1:8" ht="15.5" thickTop="1" thickBot="1" x14ac:dyDescent="0.4">
      <c r="A133" s="104" t="s">
        <v>3</v>
      </c>
      <c r="B133" s="356"/>
      <c r="C133" s="39" t="s">
        <v>53</v>
      </c>
      <c r="D133" s="144" t="s">
        <v>234</v>
      </c>
      <c r="E133" s="144" t="s">
        <v>234</v>
      </c>
      <c r="F133" s="144" t="str">
        <f t="shared" si="6"/>
        <v>-</v>
      </c>
      <c r="G133" s="26"/>
    </row>
    <row r="134" spans="1:8" ht="15.5" thickTop="1" thickBot="1" x14ac:dyDescent="0.4">
      <c r="A134" s="104" t="s">
        <v>3</v>
      </c>
      <c r="B134" s="356"/>
      <c r="C134" s="221" t="s">
        <v>9</v>
      </c>
      <c r="D134" s="222" t="s">
        <v>9</v>
      </c>
      <c r="E134" s="222" t="s">
        <v>9</v>
      </c>
      <c r="F134" s="222" t="str">
        <f t="shared" si="6"/>
        <v>-</v>
      </c>
      <c r="G134" s="46"/>
    </row>
    <row r="135" spans="1:8" ht="15.5" thickTop="1" thickBot="1" x14ac:dyDescent="0.4">
      <c r="A135" s="104" t="s">
        <v>3</v>
      </c>
      <c r="B135" s="356"/>
      <c r="C135" s="139" t="s">
        <v>91</v>
      </c>
      <c r="D135" s="170" t="s">
        <v>9</v>
      </c>
      <c r="E135" s="170" t="s">
        <v>9</v>
      </c>
      <c r="F135" s="170"/>
      <c r="G135" s="138"/>
    </row>
    <row r="136" spans="1:8" ht="15.5" thickTop="1" thickBot="1" x14ac:dyDescent="0.4">
      <c r="A136" s="104" t="s">
        <v>3</v>
      </c>
      <c r="B136" s="356"/>
      <c r="C136" s="187" t="s">
        <v>41</v>
      </c>
      <c r="D136" s="121" t="s">
        <v>336</v>
      </c>
      <c r="E136" s="121" t="s">
        <v>336</v>
      </c>
      <c r="F136" s="121" t="str">
        <f t="shared" si="6"/>
        <v>-</v>
      </c>
      <c r="G136" s="123"/>
    </row>
    <row r="137" spans="1:8" ht="15.5" thickTop="1" thickBot="1" x14ac:dyDescent="0.4">
      <c r="A137" s="104" t="s">
        <v>3</v>
      </c>
      <c r="B137" s="356"/>
      <c r="C137" s="82" t="s">
        <v>42</v>
      </c>
      <c r="D137" s="144" t="s">
        <v>336</v>
      </c>
      <c r="E137" s="144" t="s">
        <v>336</v>
      </c>
      <c r="F137" s="144" t="str">
        <f t="shared" si="6"/>
        <v>-</v>
      </c>
      <c r="G137" s="26"/>
    </row>
    <row r="138" spans="1:8" ht="15.5" thickTop="1" thickBot="1" x14ac:dyDescent="0.4">
      <c r="A138" s="104" t="s">
        <v>3</v>
      </c>
      <c r="B138" s="356"/>
      <c r="C138" s="221" t="s">
        <v>9</v>
      </c>
      <c r="D138" s="222" t="s">
        <v>9</v>
      </c>
      <c r="E138" s="222" t="s">
        <v>9</v>
      </c>
      <c r="F138" s="222" t="str">
        <f t="shared" si="6"/>
        <v>-</v>
      </c>
      <c r="G138" s="46"/>
    </row>
    <row r="139" spans="1:8" ht="15.5" thickTop="1" thickBot="1" x14ac:dyDescent="0.4">
      <c r="A139" s="104" t="s">
        <v>3</v>
      </c>
      <c r="B139" s="358" t="s">
        <v>84</v>
      </c>
      <c r="C139" s="139" t="s">
        <v>92</v>
      </c>
      <c r="D139" s="170" t="s">
        <v>9</v>
      </c>
      <c r="E139" s="170" t="s">
        <v>9</v>
      </c>
      <c r="F139" s="170"/>
      <c r="G139" s="138"/>
    </row>
    <row r="140" spans="1:8" ht="15.5" thickTop="1" thickBot="1" x14ac:dyDescent="0.4">
      <c r="A140" s="104" t="s">
        <v>3</v>
      </c>
      <c r="B140" s="358"/>
      <c r="C140" s="188" t="s">
        <v>45</v>
      </c>
      <c r="D140" s="121" t="s">
        <v>336</v>
      </c>
      <c r="E140" s="121" t="s">
        <v>336</v>
      </c>
      <c r="F140" s="121" t="str">
        <f t="shared" si="6"/>
        <v>-</v>
      </c>
      <c r="G140" s="123"/>
    </row>
    <row r="141" spans="1:8" ht="15.5" thickTop="1" thickBot="1" x14ac:dyDescent="0.4">
      <c r="A141" s="104" t="s">
        <v>3</v>
      </c>
      <c r="B141" s="358"/>
      <c r="C141" s="21" t="s">
        <v>46</v>
      </c>
      <c r="D141" s="144" t="s">
        <v>336</v>
      </c>
      <c r="E141" s="144" t="s">
        <v>336</v>
      </c>
      <c r="F141" s="144" t="str">
        <f t="shared" si="6"/>
        <v>-</v>
      </c>
      <c r="G141" s="26"/>
    </row>
    <row r="142" spans="1:8" ht="15.5" thickTop="1" thickBot="1" x14ac:dyDescent="0.4">
      <c r="A142" s="104" t="s">
        <v>3</v>
      </c>
      <c r="B142" s="358"/>
      <c r="C142" s="134" t="s">
        <v>47</v>
      </c>
      <c r="D142" s="131" t="s">
        <v>9</v>
      </c>
      <c r="E142" s="131" t="s">
        <v>9</v>
      </c>
      <c r="F142" s="131"/>
      <c r="G142" s="133"/>
    </row>
    <row r="143" spans="1:8" ht="15.5" thickTop="1" thickBot="1" x14ac:dyDescent="0.4">
      <c r="A143" s="104" t="s">
        <v>3</v>
      </c>
      <c r="B143" s="358"/>
      <c r="C143" s="186" t="s">
        <v>41</v>
      </c>
      <c r="D143" s="121" t="s">
        <v>336</v>
      </c>
      <c r="E143" s="121" t="s">
        <v>336</v>
      </c>
      <c r="F143" s="121" t="str">
        <f t="shared" si="6"/>
        <v>-</v>
      </c>
      <c r="G143" s="123"/>
    </row>
    <row r="144" spans="1:8" ht="15.5" thickTop="1" thickBot="1" x14ac:dyDescent="0.4">
      <c r="A144" s="104" t="s">
        <v>3</v>
      </c>
      <c r="B144" s="358"/>
      <c r="C144" s="16" t="s">
        <v>42</v>
      </c>
      <c r="D144" s="144" t="s">
        <v>336</v>
      </c>
      <c r="E144" s="144" t="s">
        <v>336</v>
      </c>
      <c r="F144" s="144" t="str">
        <f t="shared" si="6"/>
        <v>-</v>
      </c>
      <c r="G144" s="26"/>
    </row>
    <row r="145" spans="1:7" ht="15.5" thickTop="1" thickBot="1" x14ac:dyDescent="0.4">
      <c r="A145" s="104" t="s">
        <v>3</v>
      </c>
      <c r="B145" s="358"/>
      <c r="C145" s="134" t="s">
        <v>93</v>
      </c>
      <c r="D145" s="131" t="s">
        <v>9</v>
      </c>
      <c r="E145" s="131" t="s">
        <v>9</v>
      </c>
      <c r="F145" s="131"/>
      <c r="G145" s="133"/>
    </row>
    <row r="146" spans="1:7" ht="15.5" thickTop="1" thickBot="1" x14ac:dyDescent="0.4">
      <c r="A146" s="104" t="s">
        <v>3</v>
      </c>
      <c r="B146" s="358"/>
      <c r="C146" s="186" t="s">
        <v>49</v>
      </c>
      <c r="D146" s="121" t="s">
        <v>336</v>
      </c>
      <c r="E146" s="121" t="s">
        <v>336</v>
      </c>
      <c r="F146" s="121" t="str">
        <f t="shared" si="6"/>
        <v>-</v>
      </c>
      <c r="G146" s="123"/>
    </row>
    <row r="147" spans="1:7" ht="15.5" thickTop="1" thickBot="1" x14ac:dyDescent="0.4">
      <c r="A147" s="104" t="s">
        <v>3</v>
      </c>
      <c r="B147" s="358"/>
      <c r="C147" s="186" t="s">
        <v>50</v>
      </c>
      <c r="D147" s="121" t="s">
        <v>336</v>
      </c>
      <c r="E147" s="121" t="s">
        <v>336</v>
      </c>
      <c r="F147" s="121" t="str">
        <f t="shared" si="6"/>
        <v>-</v>
      </c>
      <c r="G147" s="123"/>
    </row>
    <row r="148" spans="1:7" ht="15.5" thickTop="1" thickBot="1" x14ac:dyDescent="0.4">
      <c r="A148" s="104" t="s">
        <v>3</v>
      </c>
      <c r="B148" s="358"/>
      <c r="C148" s="19" t="s">
        <v>42</v>
      </c>
      <c r="D148" s="144" t="s">
        <v>336</v>
      </c>
      <c r="E148" s="144" t="s">
        <v>336</v>
      </c>
      <c r="F148" s="144" t="str">
        <f t="shared" si="6"/>
        <v>-</v>
      </c>
      <c r="G148" s="26"/>
    </row>
    <row r="149" spans="1:7" ht="15.5" thickTop="1" thickBot="1" x14ac:dyDescent="0.4">
      <c r="A149" s="104" t="s">
        <v>3</v>
      </c>
      <c r="B149" s="358"/>
      <c r="C149" s="223" t="s">
        <v>51</v>
      </c>
      <c r="D149" s="144" t="s">
        <v>336</v>
      </c>
      <c r="E149" s="144" t="s">
        <v>336</v>
      </c>
      <c r="F149" s="144" t="str">
        <f t="shared" si="6"/>
        <v>-</v>
      </c>
      <c r="G149" s="26"/>
    </row>
    <row r="150" spans="1:7" ht="15.5" thickTop="1" thickBot="1" x14ac:dyDescent="0.4">
      <c r="A150" s="104" t="s">
        <v>3</v>
      </c>
      <c r="B150" s="358"/>
      <c r="C150" s="202" t="s">
        <v>52</v>
      </c>
      <c r="D150" s="144" t="s">
        <v>234</v>
      </c>
      <c r="E150" s="144" t="s">
        <v>234</v>
      </c>
      <c r="F150" s="144" t="str">
        <f t="shared" si="6"/>
        <v>-</v>
      </c>
      <c r="G150" s="26"/>
    </row>
    <row r="151" spans="1:7" ht="15.5" thickTop="1" thickBot="1" x14ac:dyDescent="0.4">
      <c r="A151" s="104" t="s">
        <v>3</v>
      </c>
      <c r="B151" s="358"/>
      <c r="C151" s="202" t="s">
        <v>53</v>
      </c>
      <c r="D151" s="144" t="s">
        <v>234</v>
      </c>
      <c r="E151" s="144" t="s">
        <v>234</v>
      </c>
      <c r="F151" s="144" t="str">
        <f t="shared" si="6"/>
        <v>-</v>
      </c>
      <c r="G151" s="26"/>
    </row>
    <row r="152" spans="1:7" ht="15.5" thickTop="1" thickBot="1" x14ac:dyDescent="0.4">
      <c r="A152" s="104" t="s">
        <v>3</v>
      </c>
      <c r="B152" s="356"/>
      <c r="C152" s="202" t="s">
        <v>94</v>
      </c>
      <c r="D152" s="144" t="s">
        <v>336</v>
      </c>
      <c r="E152" s="144" t="s">
        <v>336</v>
      </c>
      <c r="F152" s="144" t="str">
        <f t="shared" si="6"/>
        <v>-</v>
      </c>
      <c r="G152" s="26"/>
    </row>
    <row r="153" spans="1:7" ht="15" thickTop="1" x14ac:dyDescent="0.35">
      <c r="A153" s="104" t="s">
        <v>3</v>
      </c>
      <c r="B153" s="356"/>
      <c r="C153" s="224" t="s">
        <v>9</v>
      </c>
      <c r="D153" s="30" t="s">
        <v>9</v>
      </c>
      <c r="E153" s="30" t="s">
        <v>9</v>
      </c>
      <c r="F153" s="30" t="s">
        <v>9</v>
      </c>
      <c r="G153" s="31"/>
    </row>
    <row r="154" spans="1:7" ht="26.5" thickBot="1" x14ac:dyDescent="0.4">
      <c r="A154" s="104" t="s">
        <v>4</v>
      </c>
      <c r="B154" s="198" t="s">
        <v>4</v>
      </c>
      <c r="C154" s="113"/>
      <c r="D154" s="114" t="s">
        <v>20</v>
      </c>
      <c r="E154" s="114" t="s">
        <v>21</v>
      </c>
      <c r="F154" s="115" t="s">
        <v>22</v>
      </c>
      <c r="G154" s="116" t="s">
        <v>13</v>
      </c>
    </row>
    <row r="155" spans="1:7" ht="15.5" thickTop="1" thickBot="1" x14ac:dyDescent="0.4">
      <c r="A155" s="104" t="s">
        <v>4</v>
      </c>
      <c r="B155" s="356" t="s">
        <v>95</v>
      </c>
      <c r="C155" s="139" t="s">
        <v>96</v>
      </c>
      <c r="D155" s="137" t="s">
        <v>9</v>
      </c>
      <c r="E155" s="137" t="s">
        <v>9</v>
      </c>
      <c r="F155" s="137"/>
      <c r="G155" s="138"/>
    </row>
    <row r="156" spans="1:7" ht="15.5" thickTop="1" thickBot="1" x14ac:dyDescent="0.4">
      <c r="A156" s="104" t="s">
        <v>4</v>
      </c>
      <c r="B156" s="356"/>
      <c r="C156" s="210" t="s">
        <v>68</v>
      </c>
      <c r="D156" s="189" t="s">
        <v>335</v>
      </c>
      <c r="E156" s="121" t="s">
        <v>335</v>
      </c>
      <c r="F156" s="189" t="str">
        <f t="shared" ref="F156" si="7">IF(AND(D156="Y",E156="Y"),"same", IF(AND(D156="N",E156="Y"),"new", IF(AND(D156="Y",E156="N"),"removed","-")))</f>
        <v>same</v>
      </c>
      <c r="G156" s="123"/>
    </row>
    <row r="157" spans="1:7" ht="15.5" thickTop="1" thickBot="1" x14ac:dyDescent="0.4">
      <c r="A157" s="104" t="s">
        <v>4</v>
      </c>
      <c r="B157" s="356"/>
      <c r="C157" s="39" t="s">
        <v>69</v>
      </c>
      <c r="D157" s="145" t="s">
        <v>335</v>
      </c>
      <c r="E157" s="144" t="s">
        <v>335</v>
      </c>
      <c r="F157" s="145" t="str">
        <f t="shared" ref="F157:F168" si="8">IF(AND(D157="Y",E157="Y"),"same", IF(AND(D157="N",E157="Y"),"new", IF(AND(D157="Y",E157="N"),"removed","-")))</f>
        <v>same</v>
      </c>
      <c r="G157" s="26"/>
    </row>
    <row r="158" spans="1:7" ht="15.5" thickTop="1" thickBot="1" x14ac:dyDescent="0.4">
      <c r="A158" s="104" t="s">
        <v>4</v>
      </c>
      <c r="B158" s="356"/>
      <c r="C158" s="39" t="s">
        <v>70</v>
      </c>
      <c r="D158" s="145" t="s">
        <v>335</v>
      </c>
      <c r="E158" s="144" t="s">
        <v>336</v>
      </c>
      <c r="F158" s="145" t="str">
        <f t="shared" si="8"/>
        <v>removed</v>
      </c>
      <c r="G158" s="26"/>
    </row>
    <row r="159" spans="1:7" ht="15.5" thickTop="1" thickBot="1" x14ac:dyDescent="0.4">
      <c r="A159" s="104" t="s">
        <v>4</v>
      </c>
      <c r="B159" s="356"/>
      <c r="C159" s="39" t="s">
        <v>71</v>
      </c>
      <c r="D159" s="145" t="s">
        <v>336</v>
      </c>
      <c r="E159" s="144" t="s">
        <v>336</v>
      </c>
      <c r="F159" s="145" t="str">
        <f t="shared" si="8"/>
        <v>-</v>
      </c>
      <c r="G159" s="26"/>
    </row>
    <row r="160" spans="1:7" ht="15.5" thickTop="1" thickBot="1" x14ac:dyDescent="0.4">
      <c r="A160" s="104" t="s">
        <v>4</v>
      </c>
      <c r="B160" s="356"/>
      <c r="C160" s="39" t="s">
        <v>239</v>
      </c>
      <c r="D160" s="145" t="s">
        <v>234</v>
      </c>
      <c r="E160" s="144" t="s">
        <v>234</v>
      </c>
      <c r="F160" s="145" t="str">
        <f t="shared" ref="F160" si="9">IF(AND(D160="Y",E160="Y"),"same", IF(AND(D160="N",E160="Y"),"new", IF(AND(D160="Y",E160="N"),"removed","-")))</f>
        <v>-</v>
      </c>
      <c r="G160" s="26"/>
    </row>
    <row r="161" spans="1:7" ht="15.5" thickTop="1" thickBot="1" x14ac:dyDescent="0.4">
      <c r="A161" s="104" t="s">
        <v>4</v>
      </c>
      <c r="B161" s="356"/>
      <c r="C161" s="39" t="s">
        <v>72</v>
      </c>
      <c r="D161" s="145" t="s">
        <v>335</v>
      </c>
      <c r="E161" s="144" t="s">
        <v>336</v>
      </c>
      <c r="F161" s="145" t="str">
        <f t="shared" si="8"/>
        <v>removed</v>
      </c>
      <c r="G161" s="26"/>
    </row>
    <row r="162" spans="1:7" ht="15.5" thickTop="1" thickBot="1" x14ac:dyDescent="0.4">
      <c r="A162" s="104" t="s">
        <v>4</v>
      </c>
      <c r="B162" s="356"/>
      <c r="C162" s="39" t="s">
        <v>73</v>
      </c>
      <c r="D162" s="145" t="s">
        <v>335</v>
      </c>
      <c r="E162" s="144" t="s">
        <v>336</v>
      </c>
      <c r="F162" s="145" t="str">
        <f t="shared" si="8"/>
        <v>removed</v>
      </c>
      <c r="G162" s="26"/>
    </row>
    <row r="163" spans="1:7" ht="15.5" thickTop="1" thickBot="1" x14ac:dyDescent="0.4">
      <c r="A163" s="104" t="s">
        <v>4</v>
      </c>
      <c r="B163" s="356"/>
      <c r="C163" s="39" t="s">
        <v>74</v>
      </c>
      <c r="D163" s="145" t="s">
        <v>234</v>
      </c>
      <c r="E163" s="144" t="s">
        <v>234</v>
      </c>
      <c r="F163" s="145" t="str">
        <f t="shared" si="8"/>
        <v>-</v>
      </c>
      <c r="G163" s="26"/>
    </row>
    <row r="164" spans="1:7" ht="15.5" thickTop="1" thickBot="1" x14ac:dyDescent="0.4">
      <c r="A164" s="104" t="s">
        <v>4</v>
      </c>
      <c r="B164" s="356"/>
      <c r="C164" s="39" t="s">
        <v>75</v>
      </c>
      <c r="D164" s="145" t="s">
        <v>335</v>
      </c>
      <c r="E164" s="144" t="s">
        <v>336</v>
      </c>
      <c r="F164" s="145" t="str">
        <f t="shared" si="8"/>
        <v>removed</v>
      </c>
      <c r="G164" s="26"/>
    </row>
    <row r="165" spans="1:7" ht="15.5" thickTop="1" thickBot="1" x14ac:dyDescent="0.4">
      <c r="A165" s="104" t="s">
        <v>4</v>
      </c>
      <c r="B165" s="356"/>
      <c r="C165" s="39" t="s">
        <v>76</v>
      </c>
      <c r="D165" s="145" t="s">
        <v>234</v>
      </c>
      <c r="E165" s="144" t="s">
        <v>234</v>
      </c>
      <c r="F165" s="145" t="str">
        <f t="shared" si="8"/>
        <v>-</v>
      </c>
      <c r="G165" s="26"/>
    </row>
    <row r="166" spans="1:7" ht="15.5" thickTop="1" thickBot="1" x14ac:dyDescent="0.4">
      <c r="A166" s="104" t="s">
        <v>4</v>
      </c>
      <c r="B166" s="356"/>
      <c r="C166" s="39" t="s">
        <v>77</v>
      </c>
      <c r="D166" s="145" t="s">
        <v>335</v>
      </c>
      <c r="E166" s="144" t="s">
        <v>335</v>
      </c>
      <c r="F166" s="145" t="s">
        <v>338</v>
      </c>
      <c r="G166" s="242"/>
    </row>
    <row r="167" spans="1:7" ht="15.5" thickTop="1" thickBot="1" x14ac:dyDescent="0.4">
      <c r="A167" s="104" t="s">
        <v>4</v>
      </c>
      <c r="B167" s="356"/>
      <c r="C167" s="39" t="s">
        <v>78</v>
      </c>
      <c r="D167" s="145" t="s">
        <v>234</v>
      </c>
      <c r="E167" s="144" t="s">
        <v>234</v>
      </c>
      <c r="F167" s="145" t="str">
        <f t="shared" si="8"/>
        <v>-</v>
      </c>
      <c r="G167" s="26"/>
    </row>
    <row r="168" spans="1:7" ht="15.5" thickTop="1" thickBot="1" x14ac:dyDescent="0.4">
      <c r="A168" s="104" t="s">
        <v>4</v>
      </c>
      <c r="B168" s="356"/>
      <c r="C168" s="36" t="s">
        <v>25</v>
      </c>
      <c r="D168" s="145" t="s">
        <v>335</v>
      </c>
      <c r="E168" s="144" t="s">
        <v>335</v>
      </c>
      <c r="F168" s="145" t="str">
        <f t="shared" si="8"/>
        <v>same</v>
      </c>
      <c r="G168" s="26"/>
    </row>
    <row r="169" spans="1:7" ht="15.5" thickTop="1" thickBot="1" x14ac:dyDescent="0.4">
      <c r="A169" s="104" t="s">
        <v>4</v>
      </c>
      <c r="B169" s="356"/>
      <c r="C169" s="50" t="s">
        <v>9</v>
      </c>
      <c r="D169" s="30" t="s">
        <v>9</v>
      </c>
      <c r="E169" s="30" t="s">
        <v>9</v>
      </c>
      <c r="F169" s="30" t="s">
        <v>9</v>
      </c>
      <c r="G169" s="31"/>
    </row>
    <row r="170" spans="1:7" ht="15.5" thickTop="1" thickBot="1" x14ac:dyDescent="0.4">
      <c r="A170" s="104" t="s">
        <v>4</v>
      </c>
      <c r="B170" s="357" t="s">
        <v>97</v>
      </c>
      <c r="C170" s="139" t="s">
        <v>98</v>
      </c>
      <c r="D170" s="137" t="s">
        <v>9</v>
      </c>
      <c r="E170" s="137" t="s">
        <v>9</v>
      </c>
      <c r="F170" s="137"/>
      <c r="G170" s="138"/>
    </row>
    <row r="171" spans="1:7" ht="15.5" thickTop="1" thickBot="1" x14ac:dyDescent="0.4">
      <c r="A171" s="104" t="s">
        <v>4</v>
      </c>
      <c r="B171" s="357"/>
      <c r="C171" s="176" t="s">
        <v>9</v>
      </c>
      <c r="D171" s="177" t="s">
        <v>81</v>
      </c>
      <c r="E171" s="177" t="s">
        <v>81</v>
      </c>
      <c r="F171" s="177"/>
      <c r="G171" s="133"/>
    </row>
    <row r="172" spans="1:7" ht="15.5" thickTop="1" thickBot="1" x14ac:dyDescent="0.4">
      <c r="A172" s="104" t="s">
        <v>4</v>
      </c>
      <c r="B172" s="357"/>
      <c r="C172" s="225" t="s">
        <v>68</v>
      </c>
      <c r="D172" s="189" t="s">
        <v>335</v>
      </c>
      <c r="E172" s="121" t="s">
        <v>335</v>
      </c>
      <c r="F172" s="189" t="s">
        <v>338</v>
      </c>
    </row>
    <row r="173" spans="1:7" ht="15.5" thickTop="1" thickBot="1" x14ac:dyDescent="0.4">
      <c r="A173" s="104" t="s">
        <v>4</v>
      </c>
      <c r="B173" s="357"/>
      <c r="C173" s="226" t="s">
        <v>69</v>
      </c>
      <c r="D173" s="145" t="s">
        <v>335</v>
      </c>
      <c r="E173" s="144" t="s">
        <v>335</v>
      </c>
      <c r="F173" s="145" t="s">
        <v>338</v>
      </c>
      <c r="G173" s="243"/>
    </row>
    <row r="174" spans="1:7" ht="15.5" thickTop="1" thickBot="1" x14ac:dyDescent="0.4">
      <c r="A174" s="104" t="s">
        <v>4</v>
      </c>
      <c r="B174" s="357"/>
      <c r="C174" s="226" t="s">
        <v>70</v>
      </c>
      <c r="D174" s="145" t="s">
        <v>335</v>
      </c>
      <c r="E174" s="144" t="s">
        <v>336</v>
      </c>
      <c r="F174" s="145" t="str">
        <f t="shared" ref="F174:F184" si="10">IF(AND(D174="Y",E174="Y"),"same", IF(AND(D174="N",E174="Y"),"new", IF(AND(D174="Y",E174="N"),"removed","-")))</f>
        <v>removed</v>
      </c>
      <c r="G174" s="26"/>
    </row>
    <row r="175" spans="1:7" ht="15.5" thickTop="1" thickBot="1" x14ac:dyDescent="0.4">
      <c r="A175" s="104" t="s">
        <v>4</v>
      </c>
      <c r="B175" s="357"/>
      <c r="C175" s="228" t="s">
        <v>71</v>
      </c>
      <c r="D175" s="145" t="s">
        <v>336</v>
      </c>
      <c r="E175" s="144" t="s">
        <v>336</v>
      </c>
      <c r="F175" s="145" t="str">
        <f t="shared" si="10"/>
        <v>-</v>
      </c>
      <c r="G175" s="26"/>
    </row>
    <row r="176" spans="1:7" ht="15.5" thickTop="1" thickBot="1" x14ac:dyDescent="0.4">
      <c r="A176" s="104" t="s">
        <v>4</v>
      </c>
      <c r="B176" s="357"/>
      <c r="C176" s="226" t="s">
        <v>239</v>
      </c>
      <c r="D176" s="145" t="s">
        <v>234</v>
      </c>
      <c r="E176" s="144" t="s">
        <v>234</v>
      </c>
      <c r="F176" s="145" t="str">
        <f t="shared" si="10"/>
        <v>-</v>
      </c>
      <c r="G176" s="26"/>
    </row>
    <row r="177" spans="1:7" ht="15.5" thickTop="1" thickBot="1" x14ac:dyDescent="0.4">
      <c r="A177" s="104" t="s">
        <v>4</v>
      </c>
      <c r="B177" s="357"/>
      <c r="C177" s="229" t="s">
        <v>72</v>
      </c>
      <c r="D177" s="145" t="s">
        <v>335</v>
      </c>
      <c r="E177" s="144" t="s">
        <v>336</v>
      </c>
      <c r="F177" s="145" t="str">
        <f t="shared" si="10"/>
        <v>removed</v>
      </c>
      <c r="G177" s="26"/>
    </row>
    <row r="178" spans="1:7" ht="15.5" thickTop="1" thickBot="1" x14ac:dyDescent="0.4">
      <c r="A178" s="104" t="s">
        <v>4</v>
      </c>
      <c r="B178" s="357"/>
      <c r="C178" s="226" t="s">
        <v>73</v>
      </c>
      <c r="D178" s="145" t="s">
        <v>335</v>
      </c>
      <c r="E178" s="144" t="s">
        <v>336</v>
      </c>
      <c r="F178" s="145" t="str">
        <f t="shared" si="10"/>
        <v>removed</v>
      </c>
      <c r="G178" s="26"/>
    </row>
    <row r="179" spans="1:7" ht="15.5" thickTop="1" thickBot="1" x14ac:dyDescent="0.4">
      <c r="A179" s="104" t="s">
        <v>4</v>
      </c>
      <c r="B179" s="357"/>
      <c r="C179" s="226" t="s">
        <v>74</v>
      </c>
      <c r="D179" s="145" t="s">
        <v>234</v>
      </c>
      <c r="E179" s="144" t="s">
        <v>234</v>
      </c>
      <c r="F179" s="145" t="str">
        <f t="shared" si="10"/>
        <v>-</v>
      </c>
      <c r="G179" s="26"/>
    </row>
    <row r="180" spans="1:7" ht="15.5" thickTop="1" thickBot="1" x14ac:dyDescent="0.4">
      <c r="A180" s="104" t="s">
        <v>4</v>
      </c>
      <c r="B180" s="357"/>
      <c r="C180" s="226" t="s">
        <v>75</v>
      </c>
      <c r="D180" s="145" t="s">
        <v>335</v>
      </c>
      <c r="E180" s="144" t="s">
        <v>336</v>
      </c>
      <c r="F180" s="145" t="str">
        <f t="shared" si="10"/>
        <v>removed</v>
      </c>
      <c r="G180" s="26"/>
    </row>
    <row r="181" spans="1:7" ht="15.5" thickTop="1" thickBot="1" x14ac:dyDescent="0.4">
      <c r="A181" s="104" t="s">
        <v>4</v>
      </c>
      <c r="B181" s="357"/>
      <c r="C181" s="226" t="s">
        <v>76</v>
      </c>
      <c r="D181" s="145" t="s">
        <v>234</v>
      </c>
      <c r="E181" s="144" t="s">
        <v>234</v>
      </c>
      <c r="F181" s="145" t="str">
        <f t="shared" si="10"/>
        <v>-</v>
      </c>
      <c r="G181" s="26"/>
    </row>
    <row r="182" spans="1:7" ht="15.5" thickTop="1" thickBot="1" x14ac:dyDescent="0.4">
      <c r="A182" s="104" t="s">
        <v>4</v>
      </c>
      <c r="B182" s="357"/>
      <c r="C182" s="226" t="s">
        <v>77</v>
      </c>
      <c r="D182" s="145" t="s">
        <v>335</v>
      </c>
      <c r="E182" s="144" t="s">
        <v>335</v>
      </c>
      <c r="F182" s="145" t="s">
        <v>338</v>
      </c>
      <c r="G182" s="26"/>
    </row>
    <row r="183" spans="1:7" ht="15.5" thickTop="1" thickBot="1" x14ac:dyDescent="0.4">
      <c r="A183" s="104" t="s">
        <v>4</v>
      </c>
      <c r="B183" s="357"/>
      <c r="C183" s="226" t="s">
        <v>78</v>
      </c>
      <c r="D183" s="145" t="s">
        <v>234</v>
      </c>
      <c r="E183" s="144" t="s">
        <v>234</v>
      </c>
      <c r="F183" s="145" t="str">
        <f t="shared" si="10"/>
        <v>-</v>
      </c>
      <c r="G183" s="26"/>
    </row>
    <row r="184" spans="1:7" ht="15.5" thickTop="1" thickBot="1" x14ac:dyDescent="0.4">
      <c r="A184" s="104" t="s">
        <v>4</v>
      </c>
      <c r="B184" s="357"/>
      <c r="C184" s="227" t="s">
        <v>25</v>
      </c>
      <c r="D184" s="145" t="s">
        <v>335</v>
      </c>
      <c r="E184" s="144" t="s">
        <v>335</v>
      </c>
      <c r="F184" s="145" t="str">
        <f t="shared" si="10"/>
        <v>same</v>
      </c>
      <c r="G184" s="26"/>
    </row>
    <row r="185" spans="1:7" ht="15.5" thickTop="1" thickBot="1" x14ac:dyDescent="0.4">
      <c r="A185" s="104" t="s">
        <v>4</v>
      </c>
      <c r="B185" s="357"/>
      <c r="C185" s="51" t="s">
        <v>9</v>
      </c>
      <c r="D185" s="30" t="s">
        <v>9</v>
      </c>
      <c r="E185" s="30" t="s">
        <v>9</v>
      </c>
      <c r="F185" s="30" t="s">
        <v>9</v>
      </c>
      <c r="G185" s="31"/>
    </row>
    <row r="186" spans="1:7" ht="15.5" thickTop="1" thickBot="1" x14ac:dyDescent="0.4">
      <c r="A186" s="104" t="s">
        <v>4</v>
      </c>
      <c r="B186" s="358" t="s">
        <v>84</v>
      </c>
      <c r="C186" s="139" t="s">
        <v>99</v>
      </c>
      <c r="D186" s="137" t="s">
        <v>9</v>
      </c>
      <c r="E186" s="137" t="s">
        <v>9</v>
      </c>
      <c r="F186" s="137"/>
      <c r="G186" s="138"/>
    </row>
    <row r="187" spans="1:7" ht="15.5" thickTop="1" thickBot="1" x14ac:dyDescent="0.4">
      <c r="A187" s="104" t="s">
        <v>4</v>
      </c>
      <c r="B187" s="358"/>
      <c r="C187" s="176" t="s">
        <v>9</v>
      </c>
      <c r="D187" s="177" t="s">
        <v>81</v>
      </c>
      <c r="E187" s="177" t="s">
        <v>81</v>
      </c>
      <c r="F187" s="177"/>
      <c r="G187" s="133"/>
    </row>
    <row r="188" spans="1:7" ht="15.5" thickTop="1" thickBot="1" x14ac:dyDescent="0.4">
      <c r="A188" s="104" t="s">
        <v>4</v>
      </c>
      <c r="B188" s="358"/>
      <c r="C188" s="230" t="s">
        <v>68</v>
      </c>
      <c r="D188" s="190" t="s">
        <v>335</v>
      </c>
      <c r="E188" s="190" t="s">
        <v>336</v>
      </c>
      <c r="F188" s="190" t="str">
        <f t="shared" ref="F188" si="11">IF(AND(D188="Y",E188="Y"),"same", IF(AND(D188="N",E188="Y"),"new", IF(AND(D188="Y",E188="N"),"removed","-")))</f>
        <v>removed</v>
      </c>
      <c r="G188" s="123"/>
    </row>
    <row r="189" spans="1:7" ht="15.5" thickTop="1" thickBot="1" x14ac:dyDescent="0.4">
      <c r="A189" s="104" t="s">
        <v>4</v>
      </c>
      <c r="B189" s="358"/>
      <c r="C189" s="226" t="s">
        <v>69</v>
      </c>
      <c r="D189" s="25" t="s">
        <v>335</v>
      </c>
      <c r="E189" s="25" t="s">
        <v>336</v>
      </c>
      <c r="F189" s="25" t="str">
        <f t="shared" ref="F189:F202" si="12">IF(AND(D189="Y",E189="Y"),"same", IF(AND(D189="N",E189="Y"),"new", IF(AND(D189="Y",E189="N"),"removed","-")))</f>
        <v>removed</v>
      </c>
      <c r="G189" s="26"/>
    </row>
    <row r="190" spans="1:7" ht="15.5" thickTop="1" thickBot="1" x14ac:dyDescent="0.4">
      <c r="A190" s="104" t="s">
        <v>4</v>
      </c>
      <c r="B190" s="358"/>
      <c r="C190" s="226" t="s">
        <v>70</v>
      </c>
      <c r="D190" s="25" t="s">
        <v>234</v>
      </c>
      <c r="E190" s="25" t="s">
        <v>234</v>
      </c>
      <c r="F190" s="25" t="str">
        <f t="shared" si="12"/>
        <v>-</v>
      </c>
      <c r="G190" s="26"/>
    </row>
    <row r="191" spans="1:7" ht="15.5" thickTop="1" thickBot="1" x14ac:dyDescent="0.4">
      <c r="A191" s="104" t="s">
        <v>4</v>
      </c>
      <c r="B191" s="358"/>
      <c r="C191" s="226" t="s">
        <v>71</v>
      </c>
      <c r="D191" s="25" t="s">
        <v>234</v>
      </c>
      <c r="E191" s="25" t="s">
        <v>234</v>
      </c>
      <c r="F191" s="25" t="str">
        <f t="shared" si="12"/>
        <v>-</v>
      </c>
      <c r="G191" s="26"/>
    </row>
    <row r="192" spans="1:7" ht="15.5" thickTop="1" thickBot="1" x14ac:dyDescent="0.4">
      <c r="A192" s="104" t="s">
        <v>4</v>
      </c>
      <c r="B192" s="358"/>
      <c r="C192" s="226" t="s">
        <v>239</v>
      </c>
      <c r="D192" s="145" t="s">
        <v>234</v>
      </c>
      <c r="E192" s="144" t="s">
        <v>234</v>
      </c>
      <c r="F192" s="145" t="str">
        <f t="shared" si="12"/>
        <v>-</v>
      </c>
      <c r="G192" s="26"/>
    </row>
    <row r="193" spans="1:7" ht="15.5" thickTop="1" thickBot="1" x14ac:dyDescent="0.4">
      <c r="A193" s="104" t="s">
        <v>4</v>
      </c>
      <c r="B193" s="358"/>
      <c r="C193" s="226" t="s">
        <v>72</v>
      </c>
      <c r="D193" s="25" t="s">
        <v>234</v>
      </c>
      <c r="E193" s="25" t="s">
        <v>234</v>
      </c>
      <c r="F193" s="25" t="str">
        <f t="shared" si="12"/>
        <v>-</v>
      </c>
      <c r="G193" s="26"/>
    </row>
    <row r="194" spans="1:7" ht="15.5" thickTop="1" thickBot="1" x14ac:dyDescent="0.4">
      <c r="A194" s="104" t="s">
        <v>4</v>
      </c>
      <c r="B194" s="358"/>
      <c r="C194" s="226" t="s">
        <v>73</v>
      </c>
      <c r="D194" s="25" t="s">
        <v>234</v>
      </c>
      <c r="E194" s="25" t="s">
        <v>234</v>
      </c>
      <c r="F194" s="25" t="str">
        <f t="shared" si="12"/>
        <v>-</v>
      </c>
      <c r="G194" s="26"/>
    </row>
    <row r="195" spans="1:7" ht="15.5" thickTop="1" thickBot="1" x14ac:dyDescent="0.4">
      <c r="A195" s="104" t="s">
        <v>4</v>
      </c>
      <c r="B195" s="358"/>
      <c r="C195" s="226" t="s">
        <v>74</v>
      </c>
      <c r="D195" s="25" t="s">
        <v>234</v>
      </c>
      <c r="E195" s="25" t="s">
        <v>234</v>
      </c>
      <c r="F195" s="25" t="str">
        <f t="shared" si="12"/>
        <v>-</v>
      </c>
      <c r="G195" s="26"/>
    </row>
    <row r="196" spans="1:7" ht="15.5" thickTop="1" thickBot="1" x14ac:dyDescent="0.4">
      <c r="A196" s="104" t="s">
        <v>4</v>
      </c>
      <c r="B196" s="358"/>
      <c r="C196" s="226" t="s">
        <v>75</v>
      </c>
      <c r="D196" s="25" t="s">
        <v>234</v>
      </c>
      <c r="E196" s="25" t="s">
        <v>234</v>
      </c>
      <c r="F196" s="25" t="str">
        <f t="shared" si="12"/>
        <v>-</v>
      </c>
      <c r="G196" s="26"/>
    </row>
    <row r="197" spans="1:7" ht="15.5" thickTop="1" thickBot="1" x14ac:dyDescent="0.4">
      <c r="A197" s="104" t="s">
        <v>4</v>
      </c>
      <c r="B197" s="358"/>
      <c r="C197" s="226" t="s">
        <v>76</v>
      </c>
      <c r="D197" s="25" t="s">
        <v>234</v>
      </c>
      <c r="E197" s="25" t="s">
        <v>234</v>
      </c>
      <c r="F197" s="25" t="str">
        <f t="shared" si="12"/>
        <v>-</v>
      </c>
      <c r="G197" s="26"/>
    </row>
    <row r="198" spans="1:7" ht="15.5" thickTop="1" thickBot="1" x14ac:dyDescent="0.4">
      <c r="A198" s="104" t="s">
        <v>4</v>
      </c>
      <c r="B198" s="358"/>
      <c r="C198" s="226" t="s">
        <v>77</v>
      </c>
      <c r="D198" s="25" t="s">
        <v>234</v>
      </c>
      <c r="E198" s="25" t="s">
        <v>234</v>
      </c>
      <c r="F198" s="25" t="str">
        <f t="shared" si="12"/>
        <v>-</v>
      </c>
      <c r="G198" s="26"/>
    </row>
    <row r="199" spans="1:7" ht="15.5" thickTop="1" thickBot="1" x14ac:dyDescent="0.4">
      <c r="A199" s="104" t="s">
        <v>4</v>
      </c>
      <c r="B199" s="358"/>
      <c r="C199" s="227" t="s">
        <v>25</v>
      </c>
      <c r="D199" s="25" t="s">
        <v>234</v>
      </c>
      <c r="E199" s="25" t="s">
        <v>234</v>
      </c>
      <c r="F199" s="25" t="str">
        <f t="shared" si="12"/>
        <v>-</v>
      </c>
      <c r="G199" s="26"/>
    </row>
    <row r="200" spans="1:7" ht="15.5" thickTop="1" thickBot="1" x14ac:dyDescent="0.4">
      <c r="A200" s="104" t="s">
        <v>4</v>
      </c>
      <c r="B200" s="358"/>
      <c r="C200" s="135" t="s">
        <v>100</v>
      </c>
      <c r="D200" s="177" t="s">
        <v>9</v>
      </c>
      <c r="E200" s="177" t="s">
        <v>9</v>
      </c>
      <c r="F200" s="177"/>
      <c r="G200" s="133"/>
    </row>
    <row r="201" spans="1:7" ht="15.5" thickTop="1" thickBot="1" x14ac:dyDescent="0.4">
      <c r="A201" s="104" t="s">
        <v>4</v>
      </c>
      <c r="B201" s="358"/>
      <c r="C201" s="57" t="s">
        <v>237</v>
      </c>
      <c r="D201" s="25" t="s">
        <v>234</v>
      </c>
      <c r="E201" s="25" t="s">
        <v>234</v>
      </c>
      <c r="F201" s="25" t="str">
        <f t="shared" ref="F201" si="13">IF(AND(D201="Y",E201="Y"),"same", IF(AND(D201="N",E201="Y"),"new", IF(AND(D201="Y",E201="N"),"removed","-")))</f>
        <v>-</v>
      </c>
      <c r="G201" s="26"/>
    </row>
    <row r="202" spans="1:7" ht="15.5" thickTop="1" thickBot="1" x14ac:dyDescent="0.4">
      <c r="A202" s="104" t="s">
        <v>4</v>
      </c>
      <c r="B202" s="358"/>
      <c r="C202" s="57" t="s">
        <v>86</v>
      </c>
      <c r="D202" s="25" t="s">
        <v>335</v>
      </c>
      <c r="E202" s="25" t="s">
        <v>336</v>
      </c>
      <c r="F202" s="25" t="str">
        <f t="shared" si="12"/>
        <v>removed</v>
      </c>
      <c r="G202" s="26"/>
    </row>
    <row r="203" spans="1:7" ht="15.5" thickTop="1" thickBot="1" x14ac:dyDescent="0.4">
      <c r="A203" s="104" t="s">
        <v>4</v>
      </c>
      <c r="B203" s="358"/>
      <c r="C203" s="51" t="str">
        <f>SUBSTITUTE(SUBSTITUTE(SUBSTITUTE(IFERROR(SUBSTITUTE(SUBSTITUTE(CONCATENATE(LOWER(LEFT(D203,1)),MID(PROPER(SUBSTITUTE(SUBSTITUTE(SUBSTITUTE(SUBSTITUTE(SUBSTITUTE(SUBSTITUTE(SUBSTITUTE(SUBSTITUTE(SUBSTITUTE(SUBSTITUTE(SUBSTITUTE(D203,"-"," "),"+",""),".",""),"'s","s"),"'",""),"’",""),"""",""),"(",""),")",""),";",""),":","")),2,LEN(D203)-1)),"%",IF(OR(RIGHT(D203,1)="%",RIGHT(D203,3)="(%)"),"Percentage","Percent"))," ",""),"-"),"&amp;","And"),"/","Or"),"\","Or")</f>
        <v>-</v>
      </c>
      <c r="D203" s="30" t="s">
        <v>9</v>
      </c>
      <c r="E203" s="30" t="s">
        <v>9</v>
      </c>
      <c r="F203" s="30" t="s">
        <v>9</v>
      </c>
      <c r="G203" s="31"/>
    </row>
    <row r="204" spans="1:7" ht="15.5" thickTop="1" thickBot="1" x14ac:dyDescent="0.4">
      <c r="A204" s="104" t="s">
        <v>4</v>
      </c>
      <c r="B204" s="356"/>
      <c r="C204" s="176" t="s">
        <v>101</v>
      </c>
      <c r="D204" s="177" t="s">
        <v>81</v>
      </c>
      <c r="E204" s="177" t="s">
        <v>81</v>
      </c>
      <c r="F204" s="177"/>
      <c r="G204" s="133"/>
    </row>
    <row r="205" spans="1:7" ht="15.5" thickTop="1" thickBot="1" x14ac:dyDescent="0.4">
      <c r="A205" s="104" t="s">
        <v>4</v>
      </c>
      <c r="B205" s="356"/>
      <c r="C205" s="18" t="s">
        <v>9</v>
      </c>
      <c r="D205" s="25" t="s">
        <v>335</v>
      </c>
      <c r="E205" s="144" t="s">
        <v>335</v>
      </c>
      <c r="F205" s="145" t="str">
        <f t="shared" ref="F205" si="14">IF(AND(D205="Y",E205="Y"),"same", IF(AND(D205="N",E205="Y"),"new", IF(AND(D205="Y",E205="N"),"removed","-")))</f>
        <v>same</v>
      </c>
      <c r="G205" s="53"/>
    </row>
    <row r="206" spans="1:7" ht="15.5" thickTop="1" thickBot="1" x14ac:dyDescent="0.4">
      <c r="A206" s="104" t="s">
        <v>4</v>
      </c>
      <c r="B206" s="356"/>
      <c r="C206" s="176" t="s">
        <v>102</v>
      </c>
      <c r="D206" s="177" t="s">
        <v>81</v>
      </c>
      <c r="E206" s="177" t="s">
        <v>81</v>
      </c>
      <c r="F206" s="177"/>
      <c r="G206" s="133"/>
    </row>
    <row r="207" spans="1:7" ht="15.5" thickTop="1" thickBot="1" x14ac:dyDescent="0.4">
      <c r="A207" s="104" t="s">
        <v>4</v>
      </c>
      <c r="B207" s="356"/>
      <c r="C207" s="56" t="s">
        <v>9</v>
      </c>
      <c r="D207" s="25" t="s">
        <v>335</v>
      </c>
      <c r="E207" s="144" t="s">
        <v>335</v>
      </c>
      <c r="F207" s="145" t="str">
        <f t="shared" ref="F207" si="15">IF(AND(D207="Y",E207="Y"),"same", IF(AND(D207="N",E207="Y"),"new", IF(AND(D207="Y",E207="N"),"removed","-")))</f>
        <v>same</v>
      </c>
      <c r="G207" s="26"/>
    </row>
    <row r="208" spans="1:7" ht="15" thickTop="1" x14ac:dyDescent="0.35">
      <c r="A208" s="104" t="s">
        <v>4</v>
      </c>
      <c r="B208" s="356"/>
      <c r="C208" s="55"/>
      <c r="D208" s="30" t="s">
        <v>9</v>
      </c>
      <c r="E208" s="30" t="s">
        <v>9</v>
      </c>
      <c r="F208" s="30" t="s">
        <v>9</v>
      </c>
      <c r="G208" s="31"/>
    </row>
    <row r="209" spans="1:7" ht="26.5" thickBot="1" x14ac:dyDescent="0.4">
      <c r="A209" s="104" t="s">
        <v>5</v>
      </c>
      <c r="B209" s="198" t="s">
        <v>5</v>
      </c>
      <c r="C209" s="113"/>
      <c r="D209" s="114" t="s">
        <v>20</v>
      </c>
      <c r="E209" s="114" t="s">
        <v>21</v>
      </c>
      <c r="F209" s="115" t="s">
        <v>22</v>
      </c>
      <c r="G209" s="116" t="s">
        <v>13</v>
      </c>
    </row>
    <row r="210" spans="1:7" ht="15.5" thickTop="1" thickBot="1" x14ac:dyDescent="0.4">
      <c r="A210" s="104" t="s">
        <v>5</v>
      </c>
      <c r="B210" s="357" t="s">
        <v>103</v>
      </c>
      <c r="C210" s="139" t="s">
        <v>104</v>
      </c>
      <c r="D210" s="137" t="s">
        <v>9</v>
      </c>
      <c r="E210" s="137" t="s">
        <v>9</v>
      </c>
      <c r="F210" s="137"/>
      <c r="G210" s="138"/>
    </row>
    <row r="211" spans="1:7" ht="15.5" thickTop="1" thickBot="1" x14ac:dyDescent="0.4">
      <c r="A211" s="104" t="s">
        <v>5</v>
      </c>
      <c r="B211" s="357"/>
      <c r="C211" s="191" t="s">
        <v>41</v>
      </c>
      <c r="D211" s="190" t="s">
        <v>335</v>
      </c>
      <c r="E211" s="190" t="s">
        <v>335</v>
      </c>
      <c r="F211" s="189" t="str">
        <f t="shared" ref="F211:F255" si="16">IF(AND(D211="Y",E211="Y"),"same", IF(AND(D211="N",E211="Y"),"new", IF(AND(D211="Y",E211="N"),"removed","-")))</f>
        <v>same</v>
      </c>
      <c r="G211" s="243"/>
    </row>
    <row r="212" spans="1:7" ht="15.5" thickTop="1" thickBot="1" x14ac:dyDescent="0.4">
      <c r="A212" s="104" t="s">
        <v>5</v>
      </c>
      <c r="B212" s="357"/>
      <c r="C212" s="83" t="s">
        <v>42</v>
      </c>
      <c r="D212" s="25" t="s">
        <v>335</v>
      </c>
      <c r="E212" s="25" t="s">
        <v>335</v>
      </c>
      <c r="F212" s="145" t="str">
        <f t="shared" si="16"/>
        <v>same</v>
      </c>
      <c r="G212" s="26"/>
    </row>
    <row r="213" spans="1:7" ht="15.5" thickTop="1" thickBot="1" x14ac:dyDescent="0.4">
      <c r="A213" s="104" t="s">
        <v>5</v>
      </c>
      <c r="B213" s="357"/>
      <c r="C213" s="139" t="s">
        <v>105</v>
      </c>
      <c r="D213" s="137" t="s">
        <v>9</v>
      </c>
      <c r="E213" s="137" t="s">
        <v>9</v>
      </c>
      <c r="F213" s="137"/>
      <c r="G213" s="138"/>
    </row>
    <row r="214" spans="1:7" ht="15.5" thickTop="1" thickBot="1" x14ac:dyDescent="0.4">
      <c r="A214" s="104" t="s">
        <v>5</v>
      </c>
      <c r="B214" s="357"/>
      <c r="C214" s="191" t="s">
        <v>41</v>
      </c>
      <c r="D214" s="189" t="s">
        <v>335</v>
      </c>
      <c r="E214" s="189" t="s">
        <v>335</v>
      </c>
      <c r="F214" s="189" t="str">
        <f t="shared" si="16"/>
        <v>same</v>
      </c>
      <c r="G214" s="123"/>
    </row>
    <row r="215" spans="1:7" ht="15.5" thickTop="1" thickBot="1" x14ac:dyDescent="0.4">
      <c r="A215" s="104" t="s">
        <v>5</v>
      </c>
      <c r="B215" s="357"/>
      <c r="C215" s="84" t="s">
        <v>42</v>
      </c>
      <c r="D215" s="146" t="s">
        <v>335</v>
      </c>
      <c r="E215" s="146" t="s">
        <v>335</v>
      </c>
      <c r="F215" s="146" t="str">
        <f t="shared" si="16"/>
        <v>same</v>
      </c>
      <c r="G215" s="29"/>
    </row>
    <row r="216" spans="1:7" ht="15.5" thickTop="1" thickBot="1" x14ac:dyDescent="0.4">
      <c r="A216" s="104" t="s">
        <v>5</v>
      </c>
      <c r="B216" s="357"/>
      <c r="C216" s="58" t="s">
        <v>106</v>
      </c>
      <c r="D216" s="145" t="s">
        <v>234</v>
      </c>
      <c r="E216" s="145" t="s">
        <v>234</v>
      </c>
      <c r="F216" s="145" t="str">
        <f t="shared" si="16"/>
        <v>-</v>
      </c>
      <c r="G216" s="26"/>
    </row>
    <row r="217" spans="1:7" ht="15.5" thickTop="1" thickBot="1" x14ac:dyDescent="0.4">
      <c r="A217" s="104" t="s">
        <v>5</v>
      </c>
      <c r="B217" s="357"/>
      <c r="C217" s="59" t="s">
        <v>107</v>
      </c>
      <c r="D217" s="144" t="s">
        <v>234</v>
      </c>
      <c r="E217" s="144" t="s">
        <v>234</v>
      </c>
      <c r="F217" s="145" t="str">
        <f t="shared" si="16"/>
        <v>-</v>
      </c>
      <c r="G217" s="26"/>
    </row>
    <row r="218" spans="1:7" ht="15.5" thickTop="1" thickBot="1" x14ac:dyDescent="0.4">
      <c r="A218" s="104" t="s">
        <v>5</v>
      </c>
      <c r="B218" s="357"/>
      <c r="C218" s="41" t="s">
        <v>9</v>
      </c>
      <c r="D218" s="30" t="s">
        <v>9</v>
      </c>
      <c r="E218" s="30" t="s">
        <v>9</v>
      </c>
      <c r="F218" s="147" t="str">
        <f t="shared" si="16"/>
        <v>-</v>
      </c>
      <c r="G218" s="31"/>
    </row>
    <row r="219" spans="1:7" ht="15.5" thickTop="1" thickBot="1" x14ac:dyDescent="0.4">
      <c r="A219" s="104" t="s">
        <v>5</v>
      </c>
      <c r="B219" s="356" t="s">
        <v>108</v>
      </c>
      <c r="C219" s="139" t="s">
        <v>109</v>
      </c>
      <c r="D219" s="137" t="s">
        <v>9</v>
      </c>
      <c r="E219" s="137" t="s">
        <v>9</v>
      </c>
      <c r="F219" s="137"/>
      <c r="G219" s="328"/>
    </row>
    <row r="220" spans="1:7" ht="15.5" thickTop="1" thickBot="1" x14ac:dyDescent="0.4">
      <c r="A220" s="104" t="s">
        <v>5</v>
      </c>
      <c r="B220" s="356"/>
      <c r="C220" s="176" t="s">
        <v>9</v>
      </c>
      <c r="D220" s="177" t="s">
        <v>81</v>
      </c>
      <c r="E220" s="177" t="s">
        <v>81</v>
      </c>
      <c r="F220" s="177"/>
      <c r="G220" s="133"/>
    </row>
    <row r="221" spans="1:7" ht="15.5" thickTop="1" thickBot="1" x14ac:dyDescent="0.4">
      <c r="A221" s="104" t="s">
        <v>5</v>
      </c>
      <c r="B221" s="356"/>
      <c r="C221" s="181" t="s">
        <v>110</v>
      </c>
      <c r="D221" s="189" t="s">
        <v>336</v>
      </c>
      <c r="E221" s="121" t="s">
        <v>336</v>
      </c>
      <c r="F221" s="189" t="str">
        <f t="shared" si="16"/>
        <v>-</v>
      </c>
      <c r="G221" s="123"/>
    </row>
    <row r="222" spans="1:7" ht="15.5" thickTop="1" thickBot="1" x14ac:dyDescent="0.4">
      <c r="A222" s="104" t="s">
        <v>5</v>
      </c>
      <c r="B222" s="356"/>
      <c r="C222" s="39" t="s">
        <v>111</v>
      </c>
      <c r="D222" s="145" t="s">
        <v>336</v>
      </c>
      <c r="E222" s="121" t="s">
        <v>336</v>
      </c>
      <c r="F222" s="145" t="str">
        <f t="shared" si="16"/>
        <v>-</v>
      </c>
      <c r="G222" s="26"/>
    </row>
    <row r="223" spans="1:7" ht="15.5" thickTop="1" thickBot="1" x14ac:dyDescent="0.4">
      <c r="A223" s="104" t="s">
        <v>5</v>
      </c>
      <c r="B223" s="356"/>
      <c r="C223" s="39" t="s">
        <v>87</v>
      </c>
      <c r="D223" s="144" t="s">
        <v>335</v>
      </c>
      <c r="E223" s="144" t="s">
        <v>335</v>
      </c>
      <c r="F223" s="144" t="str">
        <f t="shared" si="16"/>
        <v>same</v>
      </c>
      <c r="G223" s="26"/>
    </row>
    <row r="224" spans="1:7" ht="15.5" thickTop="1" thickBot="1" x14ac:dyDescent="0.4">
      <c r="A224" s="104" t="s">
        <v>5</v>
      </c>
      <c r="B224" s="356"/>
      <c r="C224" s="37" t="s">
        <v>112</v>
      </c>
      <c r="D224" s="145" t="s">
        <v>336</v>
      </c>
      <c r="E224" s="145" t="s">
        <v>336</v>
      </c>
      <c r="F224" s="145" t="str">
        <f t="shared" si="16"/>
        <v>-</v>
      </c>
      <c r="G224" s="26"/>
    </row>
    <row r="225" spans="1:7" ht="15.5" thickTop="1" thickBot="1" x14ac:dyDescent="0.4">
      <c r="A225" s="104" t="s">
        <v>5</v>
      </c>
      <c r="B225" s="356"/>
      <c r="C225" s="39" t="s">
        <v>113</v>
      </c>
      <c r="D225" s="145" t="s">
        <v>336</v>
      </c>
      <c r="E225" s="145" t="s">
        <v>336</v>
      </c>
      <c r="F225" s="145" t="str">
        <f t="shared" si="16"/>
        <v>-</v>
      </c>
      <c r="G225" s="26"/>
    </row>
    <row r="226" spans="1:7" ht="15" thickTop="1" x14ac:dyDescent="0.35">
      <c r="A226" s="104" t="s">
        <v>5</v>
      </c>
      <c r="B226" s="356"/>
      <c r="C226" s="231" t="s">
        <v>114</v>
      </c>
      <c r="D226" s="153" t="s">
        <v>336</v>
      </c>
      <c r="E226" s="153" t="s">
        <v>336</v>
      </c>
      <c r="F226" s="153" t="str">
        <f t="shared" si="16"/>
        <v>-</v>
      </c>
      <c r="G226" s="73"/>
    </row>
    <row r="227" spans="1:7" ht="15" thickBot="1" x14ac:dyDescent="0.4">
      <c r="A227" s="104" t="s">
        <v>5</v>
      </c>
      <c r="B227" s="356"/>
      <c r="C227" s="232" t="s">
        <v>115</v>
      </c>
      <c r="D227" s="155" t="s">
        <v>336</v>
      </c>
      <c r="E227" s="155" t="s">
        <v>336</v>
      </c>
      <c r="F227" s="155" t="str">
        <f t="shared" si="16"/>
        <v>-</v>
      </c>
      <c r="G227" s="79"/>
    </row>
    <row r="228" spans="1:7" ht="15.5" thickTop="1" thickBot="1" x14ac:dyDescent="0.4">
      <c r="A228" s="104" t="s">
        <v>5</v>
      </c>
      <c r="B228" s="356"/>
      <c r="C228" s="37" t="s">
        <v>116</v>
      </c>
      <c r="D228" s="145" t="s">
        <v>336</v>
      </c>
      <c r="E228" s="145" t="s">
        <v>336</v>
      </c>
      <c r="F228" s="145" t="str">
        <f t="shared" si="16"/>
        <v>-</v>
      </c>
      <c r="G228" s="26"/>
    </row>
    <row r="229" spans="1:7" ht="15.5" thickTop="1" thickBot="1" x14ac:dyDescent="0.4">
      <c r="A229" s="104" t="s">
        <v>5</v>
      </c>
      <c r="B229" s="356"/>
      <c r="C229" s="134" t="s">
        <v>117</v>
      </c>
      <c r="D229" s="177" t="s">
        <v>9</v>
      </c>
      <c r="E229" s="177" t="s">
        <v>9</v>
      </c>
      <c r="F229" s="177"/>
      <c r="G229" s="133"/>
    </row>
    <row r="230" spans="1:7" ht="15.5" thickTop="1" thickBot="1" x14ac:dyDescent="0.4">
      <c r="A230" s="104" t="s">
        <v>5</v>
      </c>
      <c r="B230" s="356"/>
      <c r="C230" s="192" t="s">
        <v>68</v>
      </c>
      <c r="D230" s="189" t="s">
        <v>336</v>
      </c>
      <c r="E230" s="121" t="s">
        <v>336</v>
      </c>
      <c r="F230" s="189" t="str">
        <f t="shared" si="16"/>
        <v>-</v>
      </c>
      <c r="G230" s="123"/>
    </row>
    <row r="231" spans="1:7" ht="15.5" thickTop="1" thickBot="1" x14ac:dyDescent="0.4">
      <c r="A231" s="104" t="s">
        <v>5</v>
      </c>
      <c r="B231" s="356"/>
      <c r="C231" s="17" t="s">
        <v>69</v>
      </c>
      <c r="D231" s="144" t="s">
        <v>336</v>
      </c>
      <c r="E231" s="144" t="s">
        <v>336</v>
      </c>
      <c r="F231" s="144" t="str">
        <f t="shared" si="16"/>
        <v>-</v>
      </c>
      <c r="G231" s="26"/>
    </row>
    <row r="232" spans="1:7" ht="15.5" thickTop="1" thickBot="1" x14ac:dyDescent="0.4">
      <c r="A232" s="104" t="s">
        <v>5</v>
      </c>
      <c r="B232" s="356"/>
      <c r="C232" s="17" t="s">
        <v>70</v>
      </c>
      <c r="D232" s="145" t="s">
        <v>336</v>
      </c>
      <c r="E232" s="145" t="s">
        <v>336</v>
      </c>
      <c r="F232" s="145" t="str">
        <f t="shared" si="16"/>
        <v>-</v>
      </c>
      <c r="G232" s="26"/>
    </row>
    <row r="233" spans="1:7" ht="15.5" thickTop="1" thickBot="1" x14ac:dyDescent="0.4">
      <c r="A233" s="104" t="s">
        <v>5</v>
      </c>
      <c r="B233" s="356"/>
      <c r="C233" s="17" t="s">
        <v>71</v>
      </c>
      <c r="D233" s="145" t="s">
        <v>336</v>
      </c>
      <c r="E233" s="145" t="s">
        <v>336</v>
      </c>
      <c r="F233" s="145" t="str">
        <f t="shared" si="16"/>
        <v>-</v>
      </c>
      <c r="G233" s="26"/>
    </row>
    <row r="234" spans="1:7" ht="15.5" thickTop="1" thickBot="1" x14ac:dyDescent="0.4">
      <c r="A234" s="104" t="s">
        <v>5</v>
      </c>
      <c r="B234" s="356"/>
      <c r="C234" s="17" t="s">
        <v>72</v>
      </c>
      <c r="D234" s="145" t="s">
        <v>336</v>
      </c>
      <c r="E234" s="145" t="s">
        <v>336</v>
      </c>
      <c r="F234" s="145" t="str">
        <f t="shared" si="16"/>
        <v>-</v>
      </c>
      <c r="G234" s="26"/>
    </row>
    <row r="235" spans="1:7" ht="15.5" thickTop="1" thickBot="1" x14ac:dyDescent="0.4">
      <c r="A235" s="104" t="s">
        <v>5</v>
      </c>
      <c r="B235" s="356"/>
      <c r="C235" s="17" t="s">
        <v>76</v>
      </c>
      <c r="D235" s="145" t="s">
        <v>336</v>
      </c>
      <c r="E235" s="145" t="s">
        <v>336</v>
      </c>
      <c r="F235" s="145" t="str">
        <f t="shared" si="16"/>
        <v>-</v>
      </c>
      <c r="G235" s="26"/>
    </row>
    <row r="236" spans="1:7" ht="15.5" thickTop="1" thickBot="1" x14ac:dyDescent="0.4">
      <c r="A236" s="104" t="s">
        <v>5</v>
      </c>
      <c r="B236" s="356"/>
      <c r="C236" s="17" t="s">
        <v>75</v>
      </c>
      <c r="D236" s="145" t="s">
        <v>336</v>
      </c>
      <c r="E236" s="145" t="s">
        <v>336</v>
      </c>
      <c r="F236" s="145" t="str">
        <f t="shared" si="16"/>
        <v>-</v>
      </c>
      <c r="G236" s="26"/>
    </row>
    <row r="237" spans="1:7" ht="15.5" thickTop="1" thickBot="1" x14ac:dyDescent="0.4">
      <c r="A237" s="104" t="s">
        <v>5</v>
      </c>
      <c r="B237" s="356"/>
      <c r="C237" s="17" t="s">
        <v>73</v>
      </c>
      <c r="D237" s="145" t="s">
        <v>336</v>
      </c>
      <c r="E237" s="145" t="s">
        <v>336</v>
      </c>
      <c r="F237" s="145" t="str">
        <f t="shared" si="16"/>
        <v>-</v>
      </c>
      <c r="G237" s="26"/>
    </row>
    <row r="238" spans="1:7" ht="15.5" thickTop="1" thickBot="1" x14ac:dyDescent="0.4">
      <c r="A238" s="104" t="s">
        <v>5</v>
      </c>
      <c r="B238" s="356"/>
      <c r="C238" s="17" t="s">
        <v>77</v>
      </c>
      <c r="D238" s="145" t="s">
        <v>336</v>
      </c>
      <c r="E238" s="145" t="s">
        <v>336</v>
      </c>
      <c r="F238" s="145" t="str">
        <f t="shared" si="16"/>
        <v>-</v>
      </c>
      <c r="G238" s="26"/>
    </row>
    <row r="239" spans="1:7" ht="15.5" thickTop="1" thickBot="1" x14ac:dyDescent="0.4">
      <c r="A239" s="104" t="s">
        <v>5</v>
      </c>
      <c r="B239" s="356"/>
      <c r="C239" s="38" t="s">
        <v>25</v>
      </c>
      <c r="D239" s="145" t="s">
        <v>336</v>
      </c>
      <c r="E239" s="144" t="s">
        <v>336</v>
      </c>
      <c r="F239" s="145" t="str">
        <f t="shared" si="16"/>
        <v>-</v>
      </c>
      <c r="G239" s="26"/>
    </row>
    <row r="240" spans="1:7" ht="15.5" thickTop="1" thickBot="1" x14ac:dyDescent="0.4">
      <c r="A240" s="104" t="s">
        <v>5</v>
      </c>
      <c r="B240" s="356"/>
      <c r="C240" s="181" t="s">
        <v>118</v>
      </c>
      <c r="D240" s="121" t="s">
        <v>336</v>
      </c>
      <c r="E240" s="121" t="s">
        <v>336</v>
      </c>
      <c r="F240" s="193" t="str">
        <f t="shared" si="16"/>
        <v>-</v>
      </c>
      <c r="G240" s="243"/>
    </row>
    <row r="241" spans="1:7" ht="15.5" thickTop="1" thickBot="1" x14ac:dyDescent="0.4">
      <c r="A241" s="104" t="s">
        <v>5</v>
      </c>
      <c r="B241" s="357" t="s">
        <v>119</v>
      </c>
      <c r="C241" s="39" t="s">
        <v>120</v>
      </c>
      <c r="D241" s="145" t="s">
        <v>336</v>
      </c>
      <c r="E241" s="145" t="s">
        <v>336</v>
      </c>
      <c r="F241" s="145" t="str">
        <f t="shared" si="16"/>
        <v>-</v>
      </c>
      <c r="G241" s="26"/>
    </row>
    <row r="242" spans="1:7" ht="15.5" thickTop="1" thickBot="1" x14ac:dyDescent="0.4">
      <c r="A242" s="104" t="s">
        <v>5</v>
      </c>
      <c r="B242" s="357"/>
      <c r="C242" s="181" t="s">
        <v>41</v>
      </c>
      <c r="D242" s="189" t="s">
        <v>336</v>
      </c>
      <c r="E242" s="189" t="s">
        <v>336</v>
      </c>
      <c r="F242" s="189" t="str">
        <f t="shared" si="16"/>
        <v>-</v>
      </c>
      <c r="G242" s="123"/>
    </row>
    <row r="243" spans="1:7" ht="15.5" thickTop="1" thickBot="1" x14ac:dyDescent="0.4">
      <c r="A243" s="104" t="s">
        <v>5</v>
      </c>
      <c r="B243" s="357"/>
      <c r="C243" s="39" t="s">
        <v>121</v>
      </c>
      <c r="D243" s="145" t="s">
        <v>336</v>
      </c>
      <c r="E243" s="145" t="s">
        <v>336</v>
      </c>
      <c r="F243" s="145" t="str">
        <f t="shared" si="16"/>
        <v>-</v>
      </c>
      <c r="G243" s="26"/>
    </row>
    <row r="244" spans="1:7" ht="15.5" thickTop="1" thickBot="1" x14ac:dyDescent="0.4">
      <c r="A244" s="104" t="s">
        <v>5</v>
      </c>
      <c r="B244" s="357"/>
      <c r="C244" s="39" t="s">
        <v>122</v>
      </c>
      <c r="D244" s="145" t="s">
        <v>335</v>
      </c>
      <c r="E244" s="144" t="s">
        <v>335</v>
      </c>
      <c r="F244" s="145" t="s">
        <v>338</v>
      </c>
      <c r="G244" s="26"/>
    </row>
    <row r="245" spans="1:7" ht="15.5" thickTop="1" thickBot="1" x14ac:dyDescent="0.4">
      <c r="A245" s="104" t="s">
        <v>5</v>
      </c>
      <c r="B245" s="357"/>
      <c r="C245" s="39" t="s">
        <v>123</v>
      </c>
      <c r="D245" s="144" t="s">
        <v>335</v>
      </c>
      <c r="E245" s="144" t="s">
        <v>335</v>
      </c>
      <c r="F245" s="144" t="str">
        <f t="shared" si="16"/>
        <v>same</v>
      </c>
      <c r="G245" s="244"/>
    </row>
    <row r="246" spans="1:7" ht="15.5" thickTop="1" thickBot="1" x14ac:dyDescent="0.4">
      <c r="A246" s="104" t="s">
        <v>5</v>
      </c>
      <c r="B246" s="357"/>
      <c r="C246" s="39" t="s">
        <v>124</v>
      </c>
      <c r="D246" s="145" t="s">
        <v>336</v>
      </c>
      <c r="E246" s="145" t="s">
        <v>336</v>
      </c>
      <c r="F246" s="145" t="str">
        <f t="shared" si="16"/>
        <v>-</v>
      </c>
      <c r="G246" s="26"/>
    </row>
    <row r="247" spans="1:7" ht="15.5" thickTop="1" thickBot="1" x14ac:dyDescent="0.4">
      <c r="A247" s="104" t="s">
        <v>5</v>
      </c>
      <c r="B247" s="357"/>
      <c r="C247" s="39" t="s">
        <v>125</v>
      </c>
      <c r="D247" s="145" t="s">
        <v>336</v>
      </c>
      <c r="E247" s="145" t="s">
        <v>336</v>
      </c>
      <c r="F247" s="145" t="str">
        <f t="shared" si="16"/>
        <v>-</v>
      </c>
      <c r="G247" s="26"/>
    </row>
    <row r="248" spans="1:7" ht="15.5" thickTop="1" thickBot="1" x14ac:dyDescent="0.4">
      <c r="A248" s="104" t="s">
        <v>5</v>
      </c>
      <c r="B248" s="357"/>
      <c r="C248" s="39" t="s">
        <v>126</v>
      </c>
      <c r="D248" s="145" t="s">
        <v>336</v>
      </c>
      <c r="E248" s="145" t="s">
        <v>336</v>
      </c>
      <c r="F248" s="145" t="str">
        <f t="shared" si="16"/>
        <v>-</v>
      </c>
      <c r="G248" s="26"/>
    </row>
    <row r="249" spans="1:7" ht="15.5" thickTop="1" thickBot="1" x14ac:dyDescent="0.4">
      <c r="A249" s="104" t="s">
        <v>5</v>
      </c>
      <c r="B249" s="296"/>
      <c r="C249" s="322" t="s">
        <v>519</v>
      </c>
      <c r="D249" s="177" t="s">
        <v>9</v>
      </c>
      <c r="E249" s="177" t="s">
        <v>9</v>
      </c>
      <c r="F249" s="177"/>
      <c r="G249" s="323"/>
    </row>
    <row r="250" spans="1:7" ht="15" thickTop="1" x14ac:dyDescent="0.35">
      <c r="A250" s="104" t="s">
        <v>5</v>
      </c>
      <c r="B250" s="296"/>
      <c r="C250" s="324" t="s">
        <v>120</v>
      </c>
      <c r="D250" s="153" t="s">
        <v>336</v>
      </c>
      <c r="E250" s="153" t="s">
        <v>336</v>
      </c>
      <c r="F250" s="153" t="str">
        <f t="shared" si="16"/>
        <v>-</v>
      </c>
      <c r="G250" s="73"/>
    </row>
    <row r="251" spans="1:7" x14ac:dyDescent="0.35">
      <c r="A251" s="104" t="s">
        <v>5</v>
      </c>
      <c r="B251" s="296"/>
      <c r="C251" s="325" t="s">
        <v>41</v>
      </c>
      <c r="D251" s="154" t="s">
        <v>336</v>
      </c>
      <c r="E251" s="154" t="s">
        <v>336</v>
      </c>
      <c r="F251" s="154" t="str">
        <f t="shared" si="16"/>
        <v>-</v>
      </c>
      <c r="G251" s="76"/>
    </row>
    <row r="252" spans="1:7" x14ac:dyDescent="0.35">
      <c r="A252" s="104" t="s">
        <v>5</v>
      </c>
      <c r="B252" s="296"/>
      <c r="C252" s="325" t="s">
        <v>520</v>
      </c>
      <c r="D252" s="154" t="s">
        <v>336</v>
      </c>
      <c r="E252" s="154" t="s">
        <v>336</v>
      </c>
      <c r="F252" s="154" t="str">
        <f t="shared" si="16"/>
        <v>-</v>
      </c>
      <c r="G252" s="76"/>
    </row>
    <row r="253" spans="1:7" x14ac:dyDescent="0.35">
      <c r="A253" s="104" t="s">
        <v>5</v>
      </c>
      <c r="B253" s="296"/>
      <c r="C253" s="325" t="s">
        <v>521</v>
      </c>
      <c r="D253" s="154" t="s">
        <v>336</v>
      </c>
      <c r="E253" s="154" t="s">
        <v>336</v>
      </c>
      <c r="F253" s="154" t="str">
        <f t="shared" si="16"/>
        <v>-</v>
      </c>
      <c r="G253" s="76"/>
    </row>
    <row r="254" spans="1:7" x14ac:dyDescent="0.35">
      <c r="A254" s="104" t="s">
        <v>5</v>
      </c>
      <c r="B254" s="296"/>
      <c r="C254" s="325" t="s">
        <v>522</v>
      </c>
      <c r="D254" s="154" t="s">
        <v>336</v>
      </c>
      <c r="E254" s="154" t="s">
        <v>336</v>
      </c>
      <c r="F254" s="154" t="str">
        <f t="shared" si="16"/>
        <v>-</v>
      </c>
      <c r="G254" s="76"/>
    </row>
    <row r="255" spans="1:7" ht="15" thickBot="1" x14ac:dyDescent="0.4">
      <c r="A255" s="104" t="s">
        <v>5</v>
      </c>
      <c r="B255" s="296"/>
      <c r="C255" s="326" t="s">
        <v>523</v>
      </c>
      <c r="D255" s="155" t="s">
        <v>336</v>
      </c>
      <c r="E255" s="155" t="s">
        <v>336</v>
      </c>
      <c r="F255" s="155" t="str">
        <f t="shared" si="16"/>
        <v>-</v>
      </c>
      <c r="G255" s="79"/>
    </row>
    <row r="256" spans="1:7" ht="15.5" thickTop="1" thickBot="1" x14ac:dyDescent="0.4">
      <c r="A256" s="104" t="s">
        <v>100</v>
      </c>
      <c r="B256" s="359"/>
      <c r="C256" s="134" t="s">
        <v>100</v>
      </c>
      <c r="D256" s="177" t="s">
        <v>9</v>
      </c>
      <c r="E256" s="177" t="s">
        <v>9</v>
      </c>
      <c r="F256" s="177"/>
      <c r="G256" s="133"/>
    </row>
    <row r="257" spans="1:7" ht="15.5" thickTop="1" thickBot="1" x14ac:dyDescent="0.4">
      <c r="A257" s="104" t="s">
        <v>100</v>
      </c>
      <c r="B257" s="360"/>
      <c r="C257" s="150" t="s">
        <v>390</v>
      </c>
      <c r="D257" s="145" t="s">
        <v>336</v>
      </c>
      <c r="E257" s="144" t="s">
        <v>336</v>
      </c>
      <c r="F257" s="145" t="s">
        <v>9</v>
      </c>
      <c r="G257" s="242"/>
    </row>
    <row r="258" spans="1:7" ht="15.5" thickTop="1" thickBot="1" x14ac:dyDescent="0.4">
      <c r="A258" s="104" t="s">
        <v>100</v>
      </c>
      <c r="B258" s="360"/>
      <c r="C258" s="271" t="s">
        <v>530</v>
      </c>
      <c r="D258" s="145" t="s">
        <v>234</v>
      </c>
      <c r="E258" s="149" t="s">
        <v>335</v>
      </c>
      <c r="F258" s="146" t="s">
        <v>372</v>
      </c>
      <c r="G258" s="269"/>
    </row>
    <row r="259" spans="1:7" ht="15.5" thickTop="1" thickBot="1" x14ac:dyDescent="0.4">
      <c r="A259" s="104" t="s">
        <v>100</v>
      </c>
      <c r="B259" s="360"/>
      <c r="C259" s="272" t="s">
        <v>531</v>
      </c>
      <c r="D259" s="145" t="s">
        <v>234</v>
      </c>
      <c r="E259" s="149" t="s">
        <v>335</v>
      </c>
      <c r="F259" s="146" t="s">
        <v>372</v>
      </c>
      <c r="G259" s="270"/>
    </row>
    <row r="260" spans="1:7" ht="15" thickTop="1" x14ac:dyDescent="0.35">
      <c r="A260" s="104" t="s">
        <v>100</v>
      </c>
      <c r="B260" s="361"/>
      <c r="C260" s="60"/>
      <c r="D260" s="62" t="s">
        <v>9</v>
      </c>
      <c r="E260" s="62" t="s">
        <v>9</v>
      </c>
      <c r="F260" s="62" t="s">
        <v>9</v>
      </c>
      <c r="G260" s="61"/>
    </row>
    <row r="261" spans="1:7" ht="26.5" thickBot="1" x14ac:dyDescent="0.4">
      <c r="A261" s="104" t="s">
        <v>6</v>
      </c>
      <c r="B261" s="198" t="s">
        <v>6</v>
      </c>
      <c r="C261" s="117"/>
      <c r="D261" s="114" t="s">
        <v>20</v>
      </c>
      <c r="E261" s="114" t="s">
        <v>21</v>
      </c>
      <c r="F261" s="115" t="s">
        <v>22</v>
      </c>
      <c r="G261" s="116" t="s">
        <v>13</v>
      </c>
    </row>
    <row r="262" spans="1:7" ht="15.5" thickTop="1" thickBot="1" x14ac:dyDescent="0.4">
      <c r="A262" s="104" t="s">
        <v>6</v>
      </c>
      <c r="B262" s="362" t="s">
        <v>127</v>
      </c>
      <c r="C262" s="139" t="s">
        <v>128</v>
      </c>
      <c r="D262" s="137" t="s">
        <v>9</v>
      </c>
      <c r="E262" s="137" t="s">
        <v>9</v>
      </c>
      <c r="F262" s="137"/>
      <c r="G262" s="138"/>
    </row>
    <row r="263" spans="1:7" ht="15.5" thickTop="1" thickBot="1" x14ac:dyDescent="0.4">
      <c r="A263" s="104" t="s">
        <v>6</v>
      </c>
      <c r="B263" s="362"/>
      <c r="C263" s="176" t="s">
        <v>9</v>
      </c>
      <c r="D263" s="177" t="s">
        <v>81</v>
      </c>
      <c r="E263" s="177" t="s">
        <v>81</v>
      </c>
      <c r="F263" s="177"/>
      <c r="G263" s="133"/>
    </row>
    <row r="264" spans="1:7" ht="15.5" thickTop="1" thickBot="1" x14ac:dyDescent="0.4">
      <c r="A264" s="104" t="s">
        <v>6</v>
      </c>
      <c r="B264" s="362"/>
      <c r="C264" s="181" t="s">
        <v>110</v>
      </c>
      <c r="D264" s="189" t="s">
        <v>336</v>
      </c>
      <c r="E264" s="189" t="s">
        <v>336</v>
      </c>
      <c r="F264" s="189" t="str">
        <f t="shared" ref="F264:F271" si="17">IF(AND(D264="Y",E264="Y"),"same", IF(AND(D264="N",E264="Y"),"new", IF(AND(D264="Y",E264="N"),"removed","-")))</f>
        <v>-</v>
      </c>
      <c r="G264" s="123"/>
    </row>
    <row r="265" spans="1:7" ht="15.5" thickTop="1" thickBot="1" x14ac:dyDescent="0.4">
      <c r="A265" s="104" t="s">
        <v>6</v>
      </c>
      <c r="B265" s="362"/>
      <c r="C265" s="39" t="s">
        <v>111</v>
      </c>
      <c r="D265" s="145" t="s">
        <v>336</v>
      </c>
      <c r="E265" s="145" t="s">
        <v>336</v>
      </c>
      <c r="F265" s="145" t="str">
        <f t="shared" si="17"/>
        <v>-</v>
      </c>
      <c r="G265" s="26"/>
    </row>
    <row r="266" spans="1:7" ht="15.5" thickTop="1" thickBot="1" x14ac:dyDescent="0.4">
      <c r="A266" s="104" t="s">
        <v>6</v>
      </c>
      <c r="B266" s="362"/>
      <c r="C266" s="39" t="s">
        <v>87</v>
      </c>
      <c r="D266" s="144" t="s">
        <v>335</v>
      </c>
      <c r="E266" s="144" t="s">
        <v>335</v>
      </c>
      <c r="F266" s="144" t="str">
        <f t="shared" si="17"/>
        <v>same</v>
      </c>
      <c r="G266" s="53"/>
    </row>
    <row r="267" spans="1:7" ht="15.5" thickTop="1" thickBot="1" x14ac:dyDescent="0.4">
      <c r="A267" s="104" t="s">
        <v>6</v>
      </c>
      <c r="B267" s="362"/>
      <c r="C267" s="39" t="s">
        <v>112</v>
      </c>
      <c r="D267" s="145" t="s">
        <v>336</v>
      </c>
      <c r="E267" s="145" t="s">
        <v>336</v>
      </c>
      <c r="F267" s="145" t="str">
        <f t="shared" si="17"/>
        <v>-</v>
      </c>
      <c r="G267" s="26"/>
    </row>
    <row r="268" spans="1:7" ht="15.5" thickTop="1" thickBot="1" x14ac:dyDescent="0.4">
      <c r="A268" s="104" t="s">
        <v>6</v>
      </c>
      <c r="B268" s="362"/>
      <c r="C268" s="39" t="s">
        <v>113</v>
      </c>
      <c r="D268" s="145" t="s">
        <v>336</v>
      </c>
      <c r="E268" s="145" t="s">
        <v>336</v>
      </c>
      <c r="F268" s="145" t="str">
        <f t="shared" si="17"/>
        <v>-</v>
      </c>
      <c r="G268" s="26"/>
    </row>
    <row r="269" spans="1:7" ht="15" thickTop="1" x14ac:dyDescent="0.35">
      <c r="A269" s="104" t="s">
        <v>6</v>
      </c>
      <c r="B269" s="362"/>
      <c r="C269" s="231" t="s">
        <v>114</v>
      </c>
      <c r="D269" s="153" t="s">
        <v>234</v>
      </c>
      <c r="E269" s="153" t="s">
        <v>234</v>
      </c>
      <c r="F269" s="153" t="str">
        <f t="shared" si="17"/>
        <v>-</v>
      </c>
      <c r="G269" s="73"/>
    </row>
    <row r="270" spans="1:7" ht="15" thickBot="1" x14ac:dyDescent="0.4">
      <c r="A270" s="104" t="s">
        <v>6</v>
      </c>
      <c r="B270" s="362"/>
      <c r="C270" s="233" t="s">
        <v>115</v>
      </c>
      <c r="D270" s="155" t="s">
        <v>234</v>
      </c>
      <c r="E270" s="155" t="s">
        <v>234</v>
      </c>
      <c r="F270" s="155" t="str">
        <f t="shared" si="17"/>
        <v>-</v>
      </c>
      <c r="G270" s="79"/>
    </row>
    <row r="271" spans="1:7" ht="15.5" thickTop="1" thickBot="1" x14ac:dyDescent="0.4">
      <c r="A271" s="104" t="s">
        <v>6</v>
      </c>
      <c r="B271" s="362"/>
      <c r="C271" s="39" t="s">
        <v>116</v>
      </c>
      <c r="D271" s="145" t="s">
        <v>336</v>
      </c>
      <c r="E271" s="145" t="s">
        <v>336</v>
      </c>
      <c r="F271" s="145" t="str">
        <f t="shared" si="17"/>
        <v>-</v>
      </c>
      <c r="G271" s="26"/>
    </row>
    <row r="272" spans="1:7" ht="15.5" thickTop="1" thickBot="1" x14ac:dyDescent="0.4">
      <c r="A272" s="104" t="s">
        <v>6</v>
      </c>
      <c r="B272" s="362"/>
      <c r="C272" s="134" t="s">
        <v>117</v>
      </c>
      <c r="D272" s="177" t="s">
        <v>9</v>
      </c>
      <c r="E272" s="177" t="s">
        <v>9</v>
      </c>
      <c r="F272" s="177"/>
      <c r="G272" s="133"/>
    </row>
    <row r="273" spans="1:7" ht="15.5" thickTop="1" thickBot="1" x14ac:dyDescent="0.4">
      <c r="A273" s="104" t="s">
        <v>6</v>
      </c>
      <c r="B273" s="362"/>
      <c r="C273" s="192" t="s">
        <v>68</v>
      </c>
      <c r="D273" s="189" t="s">
        <v>336</v>
      </c>
      <c r="E273" s="121" t="s">
        <v>336</v>
      </c>
      <c r="F273" s="189" t="str">
        <f t="shared" ref="F273:F292" si="18">IF(AND(D273="Y",E273="Y"),"same", IF(AND(D273="N",E273="Y"),"new", IF(AND(D273="Y",E273="N"),"removed","-")))</f>
        <v>-</v>
      </c>
      <c r="G273" s="123"/>
    </row>
    <row r="274" spans="1:7" ht="15.5" thickTop="1" thickBot="1" x14ac:dyDescent="0.4">
      <c r="A274" s="104" t="s">
        <v>6</v>
      </c>
      <c r="B274" s="362"/>
      <c r="C274" s="17" t="s">
        <v>69</v>
      </c>
      <c r="D274" s="144" t="s">
        <v>335</v>
      </c>
      <c r="E274" s="144" t="s">
        <v>336</v>
      </c>
      <c r="F274" s="148" t="str">
        <f t="shared" si="18"/>
        <v>removed</v>
      </c>
      <c r="G274" s="26"/>
    </row>
    <row r="275" spans="1:7" ht="15.5" thickTop="1" thickBot="1" x14ac:dyDescent="0.4">
      <c r="A275" s="104" t="s">
        <v>6</v>
      </c>
      <c r="B275" s="362"/>
      <c r="C275" s="17" t="s">
        <v>70</v>
      </c>
      <c r="D275" s="145" t="s">
        <v>336</v>
      </c>
      <c r="E275" s="145" t="s">
        <v>336</v>
      </c>
      <c r="F275" s="145" t="str">
        <f t="shared" si="18"/>
        <v>-</v>
      </c>
      <c r="G275" s="26"/>
    </row>
    <row r="276" spans="1:7" ht="15.5" thickTop="1" thickBot="1" x14ac:dyDescent="0.4">
      <c r="A276" s="104" t="s">
        <v>6</v>
      </c>
      <c r="B276" s="362"/>
      <c r="C276" s="17" t="s">
        <v>71</v>
      </c>
      <c r="D276" s="145" t="s">
        <v>336</v>
      </c>
      <c r="E276" s="145" t="s">
        <v>336</v>
      </c>
      <c r="F276" s="145" t="str">
        <f t="shared" si="18"/>
        <v>-</v>
      </c>
      <c r="G276" s="26"/>
    </row>
    <row r="277" spans="1:7" ht="15.5" thickTop="1" thickBot="1" x14ac:dyDescent="0.4">
      <c r="A277" s="104" t="s">
        <v>6</v>
      </c>
      <c r="B277" s="362"/>
      <c r="C277" s="17" t="s">
        <v>72</v>
      </c>
      <c r="D277" s="145" t="s">
        <v>336</v>
      </c>
      <c r="E277" s="145" t="s">
        <v>336</v>
      </c>
      <c r="F277" s="145" t="str">
        <f t="shared" si="18"/>
        <v>-</v>
      </c>
      <c r="G277" s="26"/>
    </row>
    <row r="278" spans="1:7" ht="15.5" thickTop="1" thickBot="1" x14ac:dyDescent="0.4">
      <c r="A278" s="104" t="s">
        <v>6</v>
      </c>
      <c r="B278" s="362"/>
      <c r="C278" s="17" t="s">
        <v>75</v>
      </c>
      <c r="D278" s="145" t="s">
        <v>336</v>
      </c>
      <c r="E278" s="145" t="s">
        <v>336</v>
      </c>
      <c r="F278" s="145" t="str">
        <f t="shared" si="18"/>
        <v>-</v>
      </c>
      <c r="G278" s="26"/>
    </row>
    <row r="279" spans="1:7" ht="15.5" thickTop="1" thickBot="1" x14ac:dyDescent="0.4">
      <c r="A279" s="104" t="s">
        <v>6</v>
      </c>
      <c r="B279" s="362"/>
      <c r="C279" s="17" t="s">
        <v>76</v>
      </c>
      <c r="D279" s="145" t="s">
        <v>336</v>
      </c>
      <c r="E279" s="145" t="s">
        <v>336</v>
      </c>
      <c r="F279" s="145" t="str">
        <f t="shared" si="18"/>
        <v>-</v>
      </c>
      <c r="G279" s="26"/>
    </row>
    <row r="280" spans="1:7" ht="15.5" thickTop="1" thickBot="1" x14ac:dyDescent="0.4">
      <c r="A280" s="104" t="s">
        <v>6</v>
      </c>
      <c r="B280" s="362"/>
      <c r="C280" s="17" t="s">
        <v>73</v>
      </c>
      <c r="D280" s="145" t="s">
        <v>336</v>
      </c>
      <c r="E280" s="145" t="s">
        <v>336</v>
      </c>
      <c r="F280" s="145" t="str">
        <f t="shared" si="18"/>
        <v>-</v>
      </c>
      <c r="G280" s="26"/>
    </row>
    <row r="281" spans="1:7" ht="15.5" thickTop="1" thickBot="1" x14ac:dyDescent="0.4">
      <c r="A281" s="104" t="s">
        <v>6</v>
      </c>
      <c r="B281" s="362"/>
      <c r="C281" s="17" t="s">
        <v>77</v>
      </c>
      <c r="D281" s="145" t="s">
        <v>336</v>
      </c>
      <c r="E281" s="145" t="s">
        <v>336</v>
      </c>
      <c r="F281" s="145" t="str">
        <f t="shared" si="18"/>
        <v>-</v>
      </c>
      <c r="G281" s="26"/>
    </row>
    <row r="282" spans="1:7" ht="15.5" thickTop="1" thickBot="1" x14ac:dyDescent="0.4">
      <c r="A282" s="104" t="s">
        <v>6</v>
      </c>
      <c r="B282" s="362"/>
      <c r="C282" s="38" t="s">
        <v>25</v>
      </c>
      <c r="D282" s="146" t="s">
        <v>336</v>
      </c>
      <c r="E282" s="149" t="s">
        <v>336</v>
      </c>
      <c r="F282" s="146" t="str">
        <f t="shared" si="18"/>
        <v>-</v>
      </c>
      <c r="G282" s="29"/>
    </row>
    <row r="283" spans="1:7" ht="15.5" thickTop="1" thickBot="1" x14ac:dyDescent="0.4">
      <c r="A283" s="104" t="s">
        <v>6</v>
      </c>
      <c r="B283" s="362"/>
      <c r="C283" s="181" t="s">
        <v>129</v>
      </c>
      <c r="D283" s="121" t="s">
        <v>336</v>
      </c>
      <c r="E283" s="121" t="s">
        <v>336</v>
      </c>
      <c r="F283" s="121" t="str">
        <f t="shared" si="18"/>
        <v>-</v>
      </c>
      <c r="G283" s="123"/>
    </row>
    <row r="284" spans="1:7" ht="15.5" thickTop="1" thickBot="1" x14ac:dyDescent="0.4">
      <c r="A284" s="104" t="s">
        <v>6</v>
      </c>
      <c r="B284" s="362"/>
      <c r="C284" s="39" t="s">
        <v>130</v>
      </c>
      <c r="D284" s="145" t="s">
        <v>335</v>
      </c>
      <c r="E284" s="145" t="s">
        <v>336</v>
      </c>
      <c r="F284" s="145" t="str">
        <f t="shared" si="18"/>
        <v>removed</v>
      </c>
      <c r="G284" s="26"/>
    </row>
    <row r="285" spans="1:7" ht="15.5" thickTop="1" thickBot="1" x14ac:dyDescent="0.4">
      <c r="A285" s="104" t="s">
        <v>6</v>
      </c>
      <c r="B285" s="362"/>
      <c r="C285" s="39" t="s">
        <v>131</v>
      </c>
      <c r="D285" s="145" t="s">
        <v>336</v>
      </c>
      <c r="E285" s="145" t="s">
        <v>336</v>
      </c>
      <c r="F285" s="145" t="str">
        <f t="shared" si="18"/>
        <v>-</v>
      </c>
      <c r="G285" s="26"/>
    </row>
    <row r="286" spans="1:7" ht="15.5" thickTop="1" thickBot="1" x14ac:dyDescent="0.4">
      <c r="A286" s="104" t="s">
        <v>6</v>
      </c>
      <c r="B286" s="362"/>
      <c r="C286" s="39" t="s">
        <v>132</v>
      </c>
      <c r="D286" s="145" t="s">
        <v>336</v>
      </c>
      <c r="E286" s="145" t="s">
        <v>336</v>
      </c>
      <c r="F286" s="145" t="str">
        <f t="shared" si="18"/>
        <v>-</v>
      </c>
      <c r="G286" s="26"/>
    </row>
    <row r="287" spans="1:7" ht="15.5" thickTop="1" thickBot="1" x14ac:dyDescent="0.4">
      <c r="A287" s="104" t="s">
        <v>6</v>
      </c>
      <c r="B287" s="362"/>
      <c r="C287" s="39" t="s">
        <v>133</v>
      </c>
      <c r="D287" s="145" t="s">
        <v>336</v>
      </c>
      <c r="E287" s="145" t="s">
        <v>336</v>
      </c>
      <c r="F287" s="145" t="str">
        <f t="shared" si="18"/>
        <v>-</v>
      </c>
      <c r="G287" s="26"/>
    </row>
    <row r="288" spans="1:7" ht="15.5" thickTop="1" thickBot="1" x14ac:dyDescent="0.4">
      <c r="A288" s="104" t="s">
        <v>6</v>
      </c>
      <c r="B288" s="362"/>
      <c r="C288" s="181" t="s">
        <v>134</v>
      </c>
      <c r="D288" s="189" t="s">
        <v>336</v>
      </c>
      <c r="E288" s="189" t="s">
        <v>336</v>
      </c>
      <c r="F288" s="189" t="str">
        <f t="shared" si="18"/>
        <v>-</v>
      </c>
      <c r="G288" s="123"/>
    </row>
    <row r="289" spans="1:7" ht="15.5" thickTop="1" thickBot="1" x14ac:dyDescent="0.4">
      <c r="A289" s="104" t="s">
        <v>6</v>
      </c>
      <c r="B289" s="362"/>
      <c r="C289" s="181" t="s">
        <v>25</v>
      </c>
      <c r="D289" s="189" t="s">
        <v>336</v>
      </c>
      <c r="E289" s="189" t="s">
        <v>336</v>
      </c>
      <c r="F289" s="189" t="str">
        <f t="shared" si="18"/>
        <v>-</v>
      </c>
      <c r="G289" s="123"/>
    </row>
    <row r="290" spans="1:7" ht="15.5" thickTop="1" thickBot="1" x14ac:dyDescent="0.4">
      <c r="A290" s="104" t="s">
        <v>6</v>
      </c>
      <c r="B290" s="362"/>
      <c r="C290" s="181" t="s">
        <v>135</v>
      </c>
      <c r="D290" s="121" t="s">
        <v>336</v>
      </c>
      <c r="E290" s="121" t="s">
        <v>336</v>
      </c>
      <c r="F290" s="121" t="str">
        <f t="shared" si="18"/>
        <v>-</v>
      </c>
      <c r="G290" s="243"/>
    </row>
    <row r="291" spans="1:7" ht="15.5" thickTop="1" thickBot="1" x14ac:dyDescent="0.4">
      <c r="A291" s="104" t="s">
        <v>6</v>
      </c>
      <c r="B291" s="362"/>
      <c r="C291" s="39" t="s">
        <v>126</v>
      </c>
      <c r="D291" s="145" t="s">
        <v>336</v>
      </c>
      <c r="E291" s="145" t="s">
        <v>336</v>
      </c>
      <c r="F291" s="145" t="str">
        <f t="shared" si="18"/>
        <v>-</v>
      </c>
      <c r="G291" s="26"/>
    </row>
    <row r="292" spans="1:7" ht="15.5" thickTop="1" thickBot="1" x14ac:dyDescent="0.4">
      <c r="A292" s="104" t="s">
        <v>6</v>
      </c>
      <c r="B292" s="362"/>
      <c r="C292" s="39" t="s">
        <v>136</v>
      </c>
      <c r="D292" s="145" t="s">
        <v>336</v>
      </c>
      <c r="E292" s="145" t="s">
        <v>336</v>
      </c>
      <c r="F292" s="145" t="str">
        <f t="shared" si="18"/>
        <v>-</v>
      </c>
      <c r="G292" s="26"/>
    </row>
    <row r="293" spans="1:7" ht="15.5" thickTop="1" thickBot="1" x14ac:dyDescent="0.4">
      <c r="A293" s="104" t="s">
        <v>6</v>
      </c>
      <c r="B293" s="363" t="s">
        <v>137</v>
      </c>
      <c r="C293" s="134" t="s">
        <v>138</v>
      </c>
      <c r="D293" s="177" t="s">
        <v>9</v>
      </c>
      <c r="E293" s="177" t="s">
        <v>9</v>
      </c>
      <c r="F293" s="177"/>
      <c r="G293" s="133"/>
    </row>
    <row r="294" spans="1:7" ht="15.5" thickTop="1" thickBot="1" x14ac:dyDescent="0.4">
      <c r="A294" s="104" t="s">
        <v>6</v>
      </c>
      <c r="B294" s="363"/>
      <c r="C294" s="17" t="s">
        <v>139</v>
      </c>
      <c r="D294" s="144" t="s">
        <v>335</v>
      </c>
      <c r="E294" s="144" t="s">
        <v>336</v>
      </c>
      <c r="F294" s="148" t="s">
        <v>27</v>
      </c>
      <c r="G294" s="26"/>
    </row>
    <row r="295" spans="1:7" ht="15.5" thickTop="1" thickBot="1" x14ac:dyDescent="0.4">
      <c r="A295" s="104" t="s">
        <v>6</v>
      </c>
      <c r="B295" s="363"/>
      <c r="C295" s="192" t="s">
        <v>63</v>
      </c>
      <c r="D295" s="189" t="s">
        <v>336</v>
      </c>
      <c r="E295" s="189" t="s">
        <v>336</v>
      </c>
      <c r="F295" s="189" t="str">
        <f t="shared" ref="F295:F299" si="19">IF(AND(D295="Y",E295="Y"),"same", IF(AND(D295="N",E295="Y"),"new", IF(AND(D295="Y",E295="N"),"removed","-")))</f>
        <v>-</v>
      </c>
      <c r="G295" s="123"/>
    </row>
    <row r="296" spans="1:7" ht="15.5" thickTop="1" thickBot="1" x14ac:dyDescent="0.4">
      <c r="A296" s="104" t="s">
        <v>6</v>
      </c>
      <c r="B296" s="363"/>
      <c r="C296" s="17" t="s">
        <v>38</v>
      </c>
      <c r="D296" s="145" t="s">
        <v>336</v>
      </c>
      <c r="E296" s="145" t="s">
        <v>336</v>
      </c>
      <c r="F296" s="145" t="str">
        <f t="shared" si="19"/>
        <v>-</v>
      </c>
      <c r="G296" s="26"/>
    </row>
    <row r="297" spans="1:7" ht="15.5" thickTop="1" thickBot="1" x14ac:dyDescent="0.4">
      <c r="A297" s="104" t="s">
        <v>6</v>
      </c>
      <c r="B297" s="363"/>
      <c r="C297" s="17" t="s">
        <v>140</v>
      </c>
      <c r="D297" s="144" t="s">
        <v>335</v>
      </c>
      <c r="E297" s="144" t="s">
        <v>335</v>
      </c>
      <c r="F297" s="148" t="str">
        <f t="shared" si="19"/>
        <v>same</v>
      </c>
      <c r="G297" s="26"/>
    </row>
    <row r="298" spans="1:7" ht="15.5" thickTop="1" thickBot="1" x14ac:dyDescent="0.4">
      <c r="A298" s="104" t="s">
        <v>6</v>
      </c>
      <c r="B298" s="363"/>
      <c r="C298" s="17" t="s">
        <v>141</v>
      </c>
      <c r="D298" s="145" t="s">
        <v>336</v>
      </c>
      <c r="E298" s="145" t="s">
        <v>336</v>
      </c>
      <c r="F298" s="145" t="str">
        <f t="shared" si="19"/>
        <v>-</v>
      </c>
      <c r="G298" s="26"/>
    </row>
    <row r="299" spans="1:7" ht="15.5" thickTop="1" thickBot="1" x14ac:dyDescent="0.4">
      <c r="A299" s="104" t="s">
        <v>6</v>
      </c>
      <c r="B299" s="363"/>
      <c r="C299" s="40" t="s">
        <v>142</v>
      </c>
      <c r="D299" s="145" t="s">
        <v>336</v>
      </c>
      <c r="E299" s="145" t="s">
        <v>336</v>
      </c>
      <c r="F299" s="145" t="str">
        <f t="shared" si="19"/>
        <v>-</v>
      </c>
      <c r="G299" s="26"/>
    </row>
    <row r="300" spans="1:7" ht="15.5" thickTop="1" thickBot="1" x14ac:dyDescent="0.4">
      <c r="A300" s="104" t="s">
        <v>6</v>
      </c>
      <c r="B300" s="196"/>
      <c r="C300" s="63"/>
      <c r="D300" s="30" t="s">
        <v>9</v>
      </c>
      <c r="E300" s="30" t="s">
        <v>9</v>
      </c>
      <c r="F300" s="30" t="s">
        <v>9</v>
      </c>
      <c r="G300" s="31"/>
    </row>
    <row r="301" spans="1:7" ht="15.5" thickTop="1" thickBot="1" x14ac:dyDescent="0.4">
      <c r="A301" s="104" t="s">
        <v>6</v>
      </c>
      <c r="B301" s="364" t="s">
        <v>143</v>
      </c>
      <c r="C301" s="139" t="s">
        <v>144</v>
      </c>
      <c r="D301" s="137" t="s">
        <v>9</v>
      </c>
      <c r="E301" s="137" t="s">
        <v>9</v>
      </c>
      <c r="F301" s="137"/>
      <c r="G301" s="138"/>
    </row>
    <row r="302" spans="1:7" ht="15.5" outlineLevel="1" thickTop="1" thickBot="1" x14ac:dyDescent="0.4">
      <c r="A302" s="104" t="s">
        <v>6</v>
      </c>
      <c r="B302" s="364"/>
      <c r="C302" s="176" t="s">
        <v>9</v>
      </c>
      <c r="D302" s="177" t="s">
        <v>81</v>
      </c>
      <c r="E302" s="177" t="s">
        <v>81</v>
      </c>
      <c r="F302" s="177"/>
      <c r="G302" s="133"/>
    </row>
    <row r="303" spans="1:7" ht="15.5" outlineLevel="1" thickTop="1" thickBot="1" x14ac:dyDescent="0.4">
      <c r="A303" s="104" t="s">
        <v>6</v>
      </c>
      <c r="B303" s="364"/>
      <c r="C303" s="181" t="s">
        <v>110</v>
      </c>
      <c r="D303" s="190" t="s">
        <v>336</v>
      </c>
      <c r="E303" s="190" t="s">
        <v>336</v>
      </c>
      <c r="F303" s="190" t="str">
        <f t="shared" ref="F303:F311" si="20">IF(AND(D303="Y",E303="Y"),"same", IF(AND(D303="N",E303="Y"),"new", IF(AND(D303="Y",E303="N"),"removed","-")))</f>
        <v>-</v>
      </c>
      <c r="G303" s="123"/>
    </row>
    <row r="304" spans="1:7" ht="15.5" outlineLevel="1" thickTop="1" thickBot="1" x14ac:dyDescent="0.4">
      <c r="A304" s="104" t="s">
        <v>6</v>
      </c>
      <c r="B304" s="364"/>
      <c r="C304" s="39" t="s">
        <v>145</v>
      </c>
      <c r="D304" s="145" t="s">
        <v>336</v>
      </c>
      <c r="E304" s="144" t="s">
        <v>336</v>
      </c>
      <c r="F304" s="145" t="str">
        <f t="shared" si="20"/>
        <v>-</v>
      </c>
      <c r="G304" s="26"/>
    </row>
    <row r="305" spans="1:7" ht="15.5" outlineLevel="1" thickTop="1" thickBot="1" x14ac:dyDescent="0.4">
      <c r="A305" s="104" t="s">
        <v>6</v>
      </c>
      <c r="B305" s="364"/>
      <c r="C305" s="39" t="s">
        <v>111</v>
      </c>
      <c r="D305" s="145" t="s">
        <v>336</v>
      </c>
      <c r="E305" s="145" t="s">
        <v>336</v>
      </c>
      <c r="F305" s="145" t="str">
        <f t="shared" si="20"/>
        <v>-</v>
      </c>
      <c r="G305" s="26"/>
    </row>
    <row r="306" spans="1:7" ht="15.5" outlineLevel="1" thickTop="1" thickBot="1" x14ac:dyDescent="0.4">
      <c r="A306" s="104" t="s">
        <v>6</v>
      </c>
      <c r="B306" s="364"/>
      <c r="C306" s="39" t="s">
        <v>87</v>
      </c>
      <c r="D306" s="145" t="s">
        <v>336</v>
      </c>
      <c r="E306" s="144" t="s">
        <v>336</v>
      </c>
      <c r="F306" s="145" t="str">
        <f t="shared" si="20"/>
        <v>-</v>
      </c>
      <c r="G306" s="26"/>
    </row>
    <row r="307" spans="1:7" ht="15.5" outlineLevel="1" thickTop="1" thickBot="1" x14ac:dyDescent="0.4">
      <c r="A307" s="104" t="s">
        <v>6</v>
      </c>
      <c r="B307" s="364"/>
      <c r="C307" s="39" t="s">
        <v>112</v>
      </c>
      <c r="D307" s="145" t="s">
        <v>336</v>
      </c>
      <c r="E307" s="145" t="s">
        <v>336</v>
      </c>
      <c r="F307" s="145" t="str">
        <f t="shared" si="20"/>
        <v>-</v>
      </c>
      <c r="G307" s="26"/>
    </row>
    <row r="308" spans="1:7" ht="15.5" outlineLevel="1" thickTop="1" thickBot="1" x14ac:dyDescent="0.4">
      <c r="A308" s="104" t="s">
        <v>6</v>
      </c>
      <c r="B308" s="364"/>
      <c r="C308" s="39" t="s">
        <v>113</v>
      </c>
      <c r="D308" s="145" t="s">
        <v>336</v>
      </c>
      <c r="E308" s="145" t="s">
        <v>336</v>
      </c>
      <c r="F308" s="145" t="str">
        <f t="shared" si="20"/>
        <v>-</v>
      </c>
      <c r="G308" s="26"/>
    </row>
    <row r="309" spans="1:7" ht="15" outlineLevel="1" thickTop="1" x14ac:dyDescent="0.35">
      <c r="A309" s="104" t="s">
        <v>6</v>
      </c>
      <c r="B309" s="364"/>
      <c r="C309" s="231" t="s">
        <v>114</v>
      </c>
      <c r="D309" s="153" t="s">
        <v>336</v>
      </c>
      <c r="E309" s="153" t="s">
        <v>336</v>
      </c>
      <c r="F309" s="153" t="str">
        <f t="shared" si="20"/>
        <v>-</v>
      </c>
      <c r="G309" s="73"/>
    </row>
    <row r="310" spans="1:7" ht="15" outlineLevel="1" thickBot="1" x14ac:dyDescent="0.4">
      <c r="A310" s="104" t="s">
        <v>6</v>
      </c>
      <c r="B310" s="364"/>
      <c r="C310" s="233" t="s">
        <v>115</v>
      </c>
      <c r="D310" s="155" t="s">
        <v>336</v>
      </c>
      <c r="E310" s="155" t="s">
        <v>336</v>
      </c>
      <c r="F310" s="155" t="str">
        <f t="shared" si="20"/>
        <v>-</v>
      </c>
      <c r="G310" s="79"/>
    </row>
    <row r="311" spans="1:7" ht="15.5" outlineLevel="1" thickTop="1" thickBot="1" x14ac:dyDescent="0.4">
      <c r="A311" s="104" t="s">
        <v>6</v>
      </c>
      <c r="B311" s="364"/>
      <c r="C311" s="39" t="s">
        <v>116</v>
      </c>
      <c r="D311" s="145" t="s">
        <v>336</v>
      </c>
      <c r="E311" s="145" t="s">
        <v>336</v>
      </c>
      <c r="F311" s="145" t="str">
        <f t="shared" si="20"/>
        <v>-</v>
      </c>
      <c r="G311" s="26"/>
    </row>
    <row r="312" spans="1:7" ht="15.5" outlineLevel="1" thickTop="1" thickBot="1" x14ac:dyDescent="0.4">
      <c r="A312" s="104" t="s">
        <v>6</v>
      </c>
      <c r="B312" s="364"/>
      <c r="C312" s="134" t="s">
        <v>117</v>
      </c>
      <c r="D312" s="177" t="s">
        <v>9</v>
      </c>
      <c r="E312" s="177" t="s">
        <v>9</v>
      </c>
      <c r="F312" s="177"/>
      <c r="G312" s="133"/>
    </row>
    <row r="313" spans="1:7" ht="15.5" outlineLevel="1" thickTop="1" thickBot="1" x14ac:dyDescent="0.4">
      <c r="A313" s="104" t="s">
        <v>6</v>
      </c>
      <c r="B313" s="364"/>
      <c r="C313" s="192" t="s">
        <v>68</v>
      </c>
      <c r="D313" s="189" t="s">
        <v>336</v>
      </c>
      <c r="E313" s="121" t="s">
        <v>336</v>
      </c>
      <c r="F313" s="189" t="str">
        <f t="shared" ref="F313:F338" si="21">IF(AND(D313="Y",E313="Y"),"same", IF(AND(D313="N",E313="Y"),"new", IF(AND(D313="Y",E313="N"),"removed","-")))</f>
        <v>-</v>
      </c>
      <c r="G313" s="123"/>
    </row>
    <row r="314" spans="1:7" ht="15.5" outlineLevel="1" thickTop="1" thickBot="1" x14ac:dyDescent="0.4">
      <c r="A314" s="104" t="s">
        <v>6</v>
      </c>
      <c r="B314" s="364"/>
      <c r="C314" s="17" t="s">
        <v>69</v>
      </c>
      <c r="D314" s="145" t="s">
        <v>336</v>
      </c>
      <c r="E314" s="144" t="s">
        <v>336</v>
      </c>
      <c r="F314" s="145" t="str">
        <f t="shared" si="21"/>
        <v>-</v>
      </c>
      <c r="G314" s="26"/>
    </row>
    <row r="315" spans="1:7" ht="15.5" outlineLevel="1" thickTop="1" thickBot="1" x14ac:dyDescent="0.4">
      <c r="A315" s="104" t="s">
        <v>6</v>
      </c>
      <c r="B315" s="364"/>
      <c r="C315" s="17" t="s">
        <v>70</v>
      </c>
      <c r="D315" s="145" t="s">
        <v>336</v>
      </c>
      <c r="E315" s="145" t="s">
        <v>336</v>
      </c>
      <c r="F315" s="145" t="str">
        <f t="shared" si="21"/>
        <v>-</v>
      </c>
      <c r="G315" s="26"/>
    </row>
    <row r="316" spans="1:7" ht="15.5" outlineLevel="1" thickTop="1" thickBot="1" x14ac:dyDescent="0.4">
      <c r="A316" s="104" t="s">
        <v>6</v>
      </c>
      <c r="B316" s="364"/>
      <c r="C316" s="17" t="s">
        <v>71</v>
      </c>
      <c r="D316" s="145" t="s">
        <v>336</v>
      </c>
      <c r="E316" s="145" t="s">
        <v>336</v>
      </c>
      <c r="F316" s="145" t="str">
        <f t="shared" si="21"/>
        <v>-</v>
      </c>
      <c r="G316" s="26"/>
    </row>
    <row r="317" spans="1:7" ht="15.5" outlineLevel="1" thickTop="1" thickBot="1" x14ac:dyDescent="0.4">
      <c r="A317" s="104" t="s">
        <v>6</v>
      </c>
      <c r="B317" s="364"/>
      <c r="C317" s="17" t="s">
        <v>72</v>
      </c>
      <c r="D317" s="145" t="s">
        <v>336</v>
      </c>
      <c r="E317" s="145" t="s">
        <v>336</v>
      </c>
      <c r="F317" s="145" t="str">
        <f t="shared" si="21"/>
        <v>-</v>
      </c>
      <c r="G317" s="26"/>
    </row>
    <row r="318" spans="1:7" ht="15.5" outlineLevel="1" thickTop="1" thickBot="1" x14ac:dyDescent="0.4">
      <c r="A318" s="104" t="s">
        <v>6</v>
      </c>
      <c r="B318" s="364"/>
      <c r="C318" s="17" t="s">
        <v>75</v>
      </c>
      <c r="D318" s="145" t="s">
        <v>336</v>
      </c>
      <c r="E318" s="145" t="s">
        <v>336</v>
      </c>
      <c r="F318" s="145" t="str">
        <f t="shared" si="21"/>
        <v>-</v>
      </c>
      <c r="G318" s="26"/>
    </row>
    <row r="319" spans="1:7" ht="15.5" outlineLevel="1" thickTop="1" thickBot="1" x14ac:dyDescent="0.4">
      <c r="A319" s="104" t="s">
        <v>6</v>
      </c>
      <c r="B319" s="364"/>
      <c r="C319" s="17" t="s">
        <v>76</v>
      </c>
      <c r="D319" s="145" t="s">
        <v>336</v>
      </c>
      <c r="E319" s="145" t="s">
        <v>336</v>
      </c>
      <c r="F319" s="145" t="str">
        <f t="shared" si="21"/>
        <v>-</v>
      </c>
      <c r="G319" s="26"/>
    </row>
    <row r="320" spans="1:7" ht="15.5" outlineLevel="1" thickTop="1" thickBot="1" x14ac:dyDescent="0.4">
      <c r="A320" s="104" t="s">
        <v>6</v>
      </c>
      <c r="B320" s="364"/>
      <c r="C320" s="17" t="s">
        <v>73</v>
      </c>
      <c r="D320" s="145" t="s">
        <v>336</v>
      </c>
      <c r="E320" s="145" t="s">
        <v>336</v>
      </c>
      <c r="F320" s="145" t="str">
        <f t="shared" si="21"/>
        <v>-</v>
      </c>
      <c r="G320" s="26"/>
    </row>
    <row r="321" spans="1:7" ht="15.5" outlineLevel="1" thickTop="1" thickBot="1" x14ac:dyDescent="0.4">
      <c r="A321" s="104" t="s">
        <v>6</v>
      </c>
      <c r="B321" s="364"/>
      <c r="C321" s="17" t="s">
        <v>77</v>
      </c>
      <c r="D321" s="145" t="s">
        <v>336</v>
      </c>
      <c r="E321" s="145" t="s">
        <v>336</v>
      </c>
      <c r="F321" s="145" t="str">
        <f t="shared" si="21"/>
        <v>-</v>
      </c>
      <c r="G321" s="26"/>
    </row>
    <row r="322" spans="1:7" ht="15.5" outlineLevel="1" thickTop="1" thickBot="1" x14ac:dyDescent="0.4">
      <c r="A322" s="104" t="s">
        <v>6</v>
      </c>
      <c r="B322" s="364"/>
      <c r="C322" s="38" t="s">
        <v>25</v>
      </c>
      <c r="D322" s="146" t="s">
        <v>336</v>
      </c>
      <c r="E322" s="146" t="s">
        <v>336</v>
      </c>
      <c r="F322" s="146" t="str">
        <f t="shared" si="21"/>
        <v>-</v>
      </c>
      <c r="G322" s="29"/>
    </row>
    <row r="323" spans="1:7" ht="15.5" outlineLevel="1" thickTop="1" thickBot="1" x14ac:dyDescent="0.4">
      <c r="A323" s="104" t="s">
        <v>6</v>
      </c>
      <c r="B323" s="364"/>
      <c r="C323" s="181" t="s">
        <v>129</v>
      </c>
      <c r="D323" s="189" t="s">
        <v>336</v>
      </c>
      <c r="E323" s="121" t="s">
        <v>336</v>
      </c>
      <c r="F323" s="189" t="str">
        <f t="shared" si="21"/>
        <v>-</v>
      </c>
      <c r="G323" s="123"/>
    </row>
    <row r="324" spans="1:7" ht="15.5" outlineLevel="1" thickTop="1" thickBot="1" x14ac:dyDescent="0.4">
      <c r="A324" s="104" t="s">
        <v>6</v>
      </c>
      <c r="B324" s="364"/>
      <c r="C324" s="39" t="s">
        <v>130</v>
      </c>
      <c r="D324" s="145" t="s">
        <v>336</v>
      </c>
      <c r="E324" s="145" t="s">
        <v>336</v>
      </c>
      <c r="F324" s="145" t="str">
        <f t="shared" si="21"/>
        <v>-</v>
      </c>
      <c r="G324" s="26"/>
    </row>
    <row r="325" spans="1:7" ht="15.5" outlineLevel="1" thickTop="1" thickBot="1" x14ac:dyDescent="0.4">
      <c r="A325" s="104" t="s">
        <v>6</v>
      </c>
      <c r="B325" s="364"/>
      <c r="C325" s="39" t="s">
        <v>131</v>
      </c>
      <c r="D325" s="145" t="s">
        <v>336</v>
      </c>
      <c r="E325" s="145" t="s">
        <v>336</v>
      </c>
      <c r="F325" s="145" t="str">
        <f t="shared" si="21"/>
        <v>-</v>
      </c>
      <c r="G325" s="26"/>
    </row>
    <row r="326" spans="1:7" ht="15.5" outlineLevel="1" thickTop="1" thickBot="1" x14ac:dyDescent="0.4">
      <c r="A326" s="104" t="s">
        <v>6</v>
      </c>
      <c r="B326" s="364"/>
      <c r="C326" s="39" t="s">
        <v>132</v>
      </c>
      <c r="D326" s="145" t="s">
        <v>336</v>
      </c>
      <c r="E326" s="145" t="s">
        <v>336</v>
      </c>
      <c r="F326" s="145" t="str">
        <f t="shared" si="21"/>
        <v>-</v>
      </c>
      <c r="G326" s="26"/>
    </row>
    <row r="327" spans="1:7" ht="15.5" outlineLevel="1" thickTop="1" thickBot="1" x14ac:dyDescent="0.4">
      <c r="A327" s="104" t="s">
        <v>6</v>
      </c>
      <c r="B327" s="364"/>
      <c r="C327" s="39" t="s">
        <v>133</v>
      </c>
      <c r="D327" s="145" t="s">
        <v>336</v>
      </c>
      <c r="E327" s="145" t="s">
        <v>336</v>
      </c>
      <c r="F327" s="145" t="str">
        <f t="shared" si="21"/>
        <v>-</v>
      </c>
      <c r="G327" s="26"/>
    </row>
    <row r="328" spans="1:7" ht="15.5" outlineLevel="1" thickTop="1" thickBot="1" x14ac:dyDescent="0.4">
      <c r="A328" s="104" t="s">
        <v>6</v>
      </c>
      <c r="B328" s="364"/>
      <c r="C328" s="181" t="s">
        <v>134</v>
      </c>
      <c r="D328" s="189" t="s">
        <v>336</v>
      </c>
      <c r="E328" s="189" t="s">
        <v>336</v>
      </c>
      <c r="F328" s="189" t="str">
        <f t="shared" si="21"/>
        <v>-</v>
      </c>
      <c r="G328" s="123"/>
    </row>
    <row r="329" spans="1:7" ht="15.5" outlineLevel="1" thickTop="1" thickBot="1" x14ac:dyDescent="0.4">
      <c r="A329" s="104" t="s">
        <v>6</v>
      </c>
      <c r="B329" s="364"/>
      <c r="C329" s="181" t="s">
        <v>135</v>
      </c>
      <c r="D329" s="189" t="s">
        <v>336</v>
      </c>
      <c r="E329" s="121" t="s">
        <v>336</v>
      </c>
      <c r="F329" s="189" t="str">
        <f t="shared" si="21"/>
        <v>-</v>
      </c>
      <c r="G329" s="123"/>
    </row>
    <row r="330" spans="1:7" ht="15.5" outlineLevel="1" thickTop="1" thickBot="1" x14ac:dyDescent="0.4">
      <c r="A330" s="104" t="s">
        <v>6</v>
      </c>
      <c r="B330" s="364"/>
      <c r="C330" s="39" t="s">
        <v>126</v>
      </c>
      <c r="D330" s="145" t="s">
        <v>336</v>
      </c>
      <c r="E330" s="145" t="s">
        <v>336</v>
      </c>
      <c r="F330" s="145" t="str">
        <f t="shared" si="21"/>
        <v>-</v>
      </c>
      <c r="G330" s="26"/>
    </row>
    <row r="331" spans="1:7" ht="15.5" outlineLevel="1" thickTop="1" thickBot="1" x14ac:dyDescent="0.4">
      <c r="A331" s="104" t="s">
        <v>6</v>
      </c>
      <c r="B331" s="364"/>
      <c r="C331" s="39" t="s">
        <v>136</v>
      </c>
      <c r="D331" s="145" t="s">
        <v>336</v>
      </c>
      <c r="E331" s="145" t="s">
        <v>336</v>
      </c>
      <c r="F331" s="145" t="str">
        <f t="shared" si="21"/>
        <v>-</v>
      </c>
      <c r="G331" s="26"/>
    </row>
    <row r="332" spans="1:7" ht="15.5" outlineLevel="1" thickTop="1" thickBot="1" x14ac:dyDescent="0.4">
      <c r="A332" s="104" t="s">
        <v>6</v>
      </c>
      <c r="B332" s="364" t="s">
        <v>137</v>
      </c>
      <c r="C332" s="134" t="s">
        <v>138</v>
      </c>
      <c r="D332" s="177" t="s">
        <v>9</v>
      </c>
      <c r="E332" s="177" t="s">
        <v>9</v>
      </c>
      <c r="F332" s="177"/>
      <c r="G332" s="133"/>
    </row>
    <row r="333" spans="1:7" ht="15.5" outlineLevel="1" thickTop="1" thickBot="1" x14ac:dyDescent="0.4">
      <c r="A333" s="104" t="s">
        <v>6</v>
      </c>
      <c r="B333" s="364"/>
      <c r="C333" s="17" t="s">
        <v>139</v>
      </c>
      <c r="D333" s="145" t="s">
        <v>336</v>
      </c>
      <c r="E333" s="144" t="s">
        <v>336</v>
      </c>
      <c r="F333" s="145" t="str">
        <f t="shared" si="21"/>
        <v>-</v>
      </c>
      <c r="G333" s="26"/>
    </row>
    <row r="334" spans="1:7" ht="15.5" outlineLevel="1" thickTop="1" thickBot="1" x14ac:dyDescent="0.4">
      <c r="A334" s="104" t="s">
        <v>6</v>
      </c>
      <c r="B334" s="364"/>
      <c r="C334" s="192" t="s">
        <v>63</v>
      </c>
      <c r="D334" s="189" t="s">
        <v>336</v>
      </c>
      <c r="E334" s="189" t="s">
        <v>336</v>
      </c>
      <c r="F334" s="189" t="str">
        <f t="shared" si="21"/>
        <v>-</v>
      </c>
      <c r="G334" s="123"/>
    </row>
    <row r="335" spans="1:7" ht="15.5" outlineLevel="1" thickTop="1" thickBot="1" x14ac:dyDescent="0.4">
      <c r="A335" s="104" t="s">
        <v>6</v>
      </c>
      <c r="B335" s="364"/>
      <c r="C335" s="17" t="s">
        <v>38</v>
      </c>
      <c r="D335" s="145" t="s">
        <v>336</v>
      </c>
      <c r="E335" s="145" t="s">
        <v>336</v>
      </c>
      <c r="F335" s="145" t="str">
        <f t="shared" si="21"/>
        <v>-</v>
      </c>
      <c r="G335" s="26"/>
    </row>
    <row r="336" spans="1:7" ht="15.5" outlineLevel="1" thickTop="1" thickBot="1" x14ac:dyDescent="0.4">
      <c r="A336" s="104" t="s">
        <v>6</v>
      </c>
      <c r="B336" s="364"/>
      <c r="C336" s="17" t="s">
        <v>140</v>
      </c>
      <c r="D336" s="145" t="s">
        <v>336</v>
      </c>
      <c r="E336" s="144" t="s">
        <v>336</v>
      </c>
      <c r="F336" s="145" t="str">
        <f t="shared" si="21"/>
        <v>-</v>
      </c>
      <c r="G336" s="26"/>
    </row>
    <row r="337" spans="1:7" ht="15.5" outlineLevel="1" thickTop="1" thickBot="1" x14ac:dyDescent="0.4">
      <c r="A337" s="104" t="s">
        <v>6</v>
      </c>
      <c r="B337" s="364"/>
      <c r="C337" s="17" t="s">
        <v>141</v>
      </c>
      <c r="D337" s="145" t="s">
        <v>336</v>
      </c>
      <c r="E337" s="145" t="s">
        <v>336</v>
      </c>
      <c r="F337" s="145" t="str">
        <f t="shared" si="21"/>
        <v>-</v>
      </c>
      <c r="G337" s="26"/>
    </row>
    <row r="338" spans="1:7" ht="15.5" outlineLevel="1" thickTop="1" thickBot="1" x14ac:dyDescent="0.4">
      <c r="A338" s="104" t="s">
        <v>6</v>
      </c>
      <c r="B338" s="364"/>
      <c r="C338" s="40" t="s">
        <v>142</v>
      </c>
      <c r="D338" s="145" t="s">
        <v>336</v>
      </c>
      <c r="E338" s="145" t="s">
        <v>336</v>
      </c>
      <c r="F338" s="145" t="str">
        <f t="shared" si="21"/>
        <v>-</v>
      </c>
      <c r="G338" s="26"/>
    </row>
    <row r="339" spans="1:7" ht="27" thickTop="1" thickBot="1" x14ac:dyDescent="0.4">
      <c r="A339" s="104" t="s">
        <v>532</v>
      </c>
      <c r="B339" s="198" t="s">
        <v>535</v>
      </c>
      <c r="C339" s="117"/>
      <c r="D339" s="114" t="s">
        <v>20</v>
      </c>
      <c r="E339" s="114" t="s">
        <v>21</v>
      </c>
      <c r="F339" s="115" t="s">
        <v>22</v>
      </c>
      <c r="G339" s="116" t="s">
        <v>13</v>
      </c>
    </row>
    <row r="340" spans="1:7" ht="15.5" thickTop="1" thickBot="1" x14ac:dyDescent="0.4">
      <c r="A340" s="104" t="s">
        <v>532</v>
      </c>
      <c r="B340" s="234"/>
      <c r="C340" s="134" t="s">
        <v>128</v>
      </c>
      <c r="D340" s="177" t="s">
        <v>9</v>
      </c>
      <c r="E340" s="177" t="s">
        <v>9</v>
      </c>
      <c r="F340" s="145" t="str">
        <f t="shared" ref="F340:F391" si="22">IF(AND(D340="Y",E340="Y"),"same", IF(AND(D340="N",E340="Y"),"new", IF(AND(D340="Y",E340="N"),"removed","-")))</f>
        <v>-</v>
      </c>
      <c r="G340" s="31"/>
    </row>
    <row r="341" spans="1:7" ht="15.5" thickTop="1" thickBot="1" x14ac:dyDescent="0.4">
      <c r="A341" s="104" t="s">
        <v>532</v>
      </c>
      <c r="B341" s="234"/>
      <c r="C341" s="165" t="s">
        <v>110</v>
      </c>
      <c r="D341" s="145" t="s">
        <v>336</v>
      </c>
      <c r="E341" s="145" t="s">
        <v>336</v>
      </c>
      <c r="F341" s="145" t="str">
        <f t="shared" si="22"/>
        <v>-</v>
      </c>
      <c r="G341" s="31"/>
    </row>
    <row r="342" spans="1:7" ht="15.5" thickTop="1" thickBot="1" x14ac:dyDescent="0.4">
      <c r="A342" s="104" t="s">
        <v>532</v>
      </c>
      <c r="B342" s="234"/>
      <c r="C342" s="165" t="s">
        <v>111</v>
      </c>
      <c r="D342" s="145" t="s">
        <v>336</v>
      </c>
      <c r="E342" s="145" t="s">
        <v>336</v>
      </c>
      <c r="F342" s="145" t="str">
        <f t="shared" si="22"/>
        <v>-</v>
      </c>
      <c r="G342" s="31"/>
    </row>
    <row r="343" spans="1:7" ht="15.5" thickTop="1" thickBot="1" x14ac:dyDescent="0.4">
      <c r="A343" s="104" t="s">
        <v>532</v>
      </c>
      <c r="B343" s="234"/>
      <c r="C343" s="165" t="s">
        <v>87</v>
      </c>
      <c r="D343" s="145" t="s">
        <v>336</v>
      </c>
      <c r="E343" s="145" t="s">
        <v>335</v>
      </c>
      <c r="F343" s="145" t="str">
        <f t="shared" si="22"/>
        <v>new</v>
      </c>
      <c r="G343" s="31"/>
    </row>
    <row r="344" spans="1:7" ht="15.5" thickTop="1" thickBot="1" x14ac:dyDescent="0.4">
      <c r="A344" s="104" t="s">
        <v>532</v>
      </c>
      <c r="B344" s="234"/>
      <c r="C344" s="165" t="s">
        <v>112</v>
      </c>
      <c r="D344" s="145" t="s">
        <v>336</v>
      </c>
      <c r="E344" s="145" t="s">
        <v>336</v>
      </c>
      <c r="F344" s="145" t="str">
        <f t="shared" si="22"/>
        <v>-</v>
      </c>
      <c r="G344" s="31"/>
    </row>
    <row r="345" spans="1:7" ht="15.5" thickTop="1" thickBot="1" x14ac:dyDescent="0.4">
      <c r="A345" s="104" t="s">
        <v>532</v>
      </c>
      <c r="B345" s="234"/>
      <c r="C345" s="165" t="s">
        <v>113</v>
      </c>
      <c r="D345" s="145" t="s">
        <v>336</v>
      </c>
      <c r="E345" s="145" t="s">
        <v>336</v>
      </c>
      <c r="F345" s="145" t="str">
        <f t="shared" si="22"/>
        <v>-</v>
      </c>
      <c r="G345" s="31"/>
    </row>
    <row r="346" spans="1:7" ht="15.5" thickTop="1" thickBot="1" x14ac:dyDescent="0.4">
      <c r="A346" s="104" t="s">
        <v>532</v>
      </c>
      <c r="B346" s="234"/>
      <c r="C346" s="340" t="s">
        <v>114</v>
      </c>
      <c r="D346" s="145" t="s">
        <v>336</v>
      </c>
      <c r="E346" s="145" t="s">
        <v>336</v>
      </c>
      <c r="F346" s="145" t="str">
        <f t="shared" si="22"/>
        <v>-</v>
      </c>
      <c r="G346" s="31"/>
    </row>
    <row r="347" spans="1:7" ht="15.5" thickTop="1" thickBot="1" x14ac:dyDescent="0.4">
      <c r="A347" s="104" t="s">
        <v>532</v>
      </c>
      <c r="B347" s="234"/>
      <c r="C347" s="341" t="s">
        <v>115</v>
      </c>
      <c r="D347" s="145" t="s">
        <v>336</v>
      </c>
      <c r="E347" s="145" t="s">
        <v>336</v>
      </c>
      <c r="F347" s="145" t="str">
        <f t="shared" si="22"/>
        <v>-</v>
      </c>
      <c r="G347" s="31"/>
    </row>
    <row r="348" spans="1:7" ht="15.5" thickTop="1" thickBot="1" x14ac:dyDescent="0.4">
      <c r="A348" s="104" t="s">
        <v>532</v>
      </c>
      <c r="B348" s="234"/>
      <c r="C348" s="165" t="s">
        <v>116</v>
      </c>
      <c r="D348" s="145" t="s">
        <v>336</v>
      </c>
      <c r="E348" s="145" t="s">
        <v>336</v>
      </c>
      <c r="F348" s="145" t="str">
        <f t="shared" si="22"/>
        <v>-</v>
      </c>
      <c r="G348" s="31"/>
    </row>
    <row r="349" spans="1:7" ht="15.5" thickTop="1" thickBot="1" x14ac:dyDescent="0.4">
      <c r="A349" s="104" t="s">
        <v>532</v>
      </c>
      <c r="B349" s="234"/>
      <c r="C349" s="134" t="s">
        <v>117</v>
      </c>
      <c r="D349" s="177" t="s">
        <v>9</v>
      </c>
      <c r="E349" s="177" t="s">
        <v>9</v>
      </c>
      <c r="F349" s="145" t="str">
        <f t="shared" si="22"/>
        <v>-</v>
      </c>
      <c r="G349" s="31"/>
    </row>
    <row r="350" spans="1:7" ht="15.5" thickTop="1" thickBot="1" x14ac:dyDescent="0.4">
      <c r="A350" s="104" t="s">
        <v>532</v>
      </c>
      <c r="B350" s="234"/>
      <c r="C350" s="342" t="s">
        <v>68</v>
      </c>
      <c r="D350" s="145" t="s">
        <v>336</v>
      </c>
      <c r="E350" s="145" t="s">
        <v>336</v>
      </c>
      <c r="F350" s="145" t="str">
        <f t="shared" si="22"/>
        <v>-</v>
      </c>
      <c r="G350" s="31"/>
    </row>
    <row r="351" spans="1:7" ht="15.5" thickTop="1" thickBot="1" x14ac:dyDescent="0.4">
      <c r="A351" s="104" t="s">
        <v>532</v>
      </c>
      <c r="B351" s="234"/>
      <c r="C351" s="343" t="s">
        <v>69</v>
      </c>
      <c r="D351" s="145" t="s">
        <v>336</v>
      </c>
      <c r="E351" s="145" t="s">
        <v>336</v>
      </c>
      <c r="F351" s="145" t="str">
        <f t="shared" si="22"/>
        <v>-</v>
      </c>
      <c r="G351" s="31"/>
    </row>
    <row r="352" spans="1:7" ht="15.5" thickTop="1" thickBot="1" x14ac:dyDescent="0.4">
      <c r="A352" s="104" t="s">
        <v>532</v>
      </c>
      <c r="B352" s="234"/>
      <c r="C352" s="343" t="s">
        <v>70</v>
      </c>
      <c r="D352" s="145" t="s">
        <v>336</v>
      </c>
      <c r="E352" s="145" t="s">
        <v>336</v>
      </c>
      <c r="F352" s="145" t="str">
        <f t="shared" si="22"/>
        <v>-</v>
      </c>
      <c r="G352" s="31"/>
    </row>
    <row r="353" spans="1:7" ht="15.5" thickTop="1" thickBot="1" x14ac:dyDescent="0.4">
      <c r="A353" s="104" t="s">
        <v>532</v>
      </c>
      <c r="B353" s="234"/>
      <c r="C353" s="343" t="s">
        <v>71</v>
      </c>
      <c r="D353" s="145" t="s">
        <v>336</v>
      </c>
      <c r="E353" s="145" t="s">
        <v>336</v>
      </c>
      <c r="F353" s="145" t="str">
        <f t="shared" si="22"/>
        <v>-</v>
      </c>
      <c r="G353" s="31"/>
    </row>
    <row r="354" spans="1:7" ht="15.5" thickTop="1" thickBot="1" x14ac:dyDescent="0.4">
      <c r="A354" s="104" t="s">
        <v>532</v>
      </c>
      <c r="B354" s="234"/>
      <c r="C354" s="343" t="s">
        <v>72</v>
      </c>
      <c r="D354" s="145" t="s">
        <v>336</v>
      </c>
      <c r="E354" s="145" t="s">
        <v>336</v>
      </c>
      <c r="F354" s="145" t="str">
        <f t="shared" si="22"/>
        <v>-</v>
      </c>
      <c r="G354" s="31"/>
    </row>
    <row r="355" spans="1:7" ht="15.5" thickTop="1" thickBot="1" x14ac:dyDescent="0.4">
      <c r="A355" s="104" t="s">
        <v>532</v>
      </c>
      <c r="B355" s="234"/>
      <c r="C355" s="343" t="s">
        <v>75</v>
      </c>
      <c r="D355" s="145" t="s">
        <v>336</v>
      </c>
      <c r="E355" s="145" t="s">
        <v>336</v>
      </c>
      <c r="F355" s="145" t="str">
        <f t="shared" si="22"/>
        <v>-</v>
      </c>
      <c r="G355" s="31"/>
    </row>
    <row r="356" spans="1:7" ht="15.5" thickTop="1" thickBot="1" x14ac:dyDescent="0.4">
      <c r="A356" s="104" t="s">
        <v>532</v>
      </c>
      <c r="B356" s="234"/>
      <c r="C356" s="343" t="s">
        <v>76</v>
      </c>
      <c r="D356" s="145" t="s">
        <v>336</v>
      </c>
      <c r="E356" s="145" t="s">
        <v>336</v>
      </c>
      <c r="F356" s="145" t="str">
        <f t="shared" si="22"/>
        <v>-</v>
      </c>
      <c r="G356" s="31"/>
    </row>
    <row r="357" spans="1:7" ht="15.5" thickTop="1" thickBot="1" x14ac:dyDescent="0.4">
      <c r="A357" s="104" t="s">
        <v>532</v>
      </c>
      <c r="B357" s="234"/>
      <c r="C357" s="343" t="s">
        <v>73</v>
      </c>
      <c r="D357" s="145" t="s">
        <v>336</v>
      </c>
      <c r="E357" s="145" t="s">
        <v>336</v>
      </c>
      <c r="F357" s="145" t="str">
        <f t="shared" si="22"/>
        <v>-</v>
      </c>
      <c r="G357" s="31"/>
    </row>
    <row r="358" spans="1:7" ht="15.5" thickTop="1" thickBot="1" x14ac:dyDescent="0.4">
      <c r="A358" s="104" t="s">
        <v>532</v>
      </c>
      <c r="B358" s="234"/>
      <c r="C358" s="343" t="s">
        <v>77</v>
      </c>
      <c r="D358" s="145" t="s">
        <v>336</v>
      </c>
      <c r="E358" s="145" t="s">
        <v>336</v>
      </c>
      <c r="F358" s="145" t="str">
        <f t="shared" si="22"/>
        <v>-</v>
      </c>
      <c r="G358" s="31"/>
    </row>
    <row r="359" spans="1:7" ht="15.5" thickTop="1" thickBot="1" x14ac:dyDescent="0.4">
      <c r="A359" s="104" t="s">
        <v>532</v>
      </c>
      <c r="B359" s="234"/>
      <c r="C359" s="344" t="s">
        <v>25</v>
      </c>
      <c r="D359" s="145" t="s">
        <v>336</v>
      </c>
      <c r="E359" s="145" t="s">
        <v>336</v>
      </c>
      <c r="F359" s="145" t="str">
        <f t="shared" si="22"/>
        <v>-</v>
      </c>
      <c r="G359" s="31"/>
    </row>
    <row r="360" spans="1:7" ht="15.5" thickTop="1" thickBot="1" x14ac:dyDescent="0.4">
      <c r="A360" s="104" t="s">
        <v>532</v>
      </c>
      <c r="B360" s="234"/>
      <c r="C360" s="165" t="s">
        <v>129</v>
      </c>
      <c r="D360" s="145" t="s">
        <v>336</v>
      </c>
      <c r="E360" s="145" t="s">
        <v>336</v>
      </c>
      <c r="F360" s="145" t="str">
        <f t="shared" si="22"/>
        <v>-</v>
      </c>
      <c r="G360" s="31"/>
    </row>
    <row r="361" spans="1:7" ht="15.5" thickTop="1" thickBot="1" x14ac:dyDescent="0.4">
      <c r="A361" s="104" t="s">
        <v>532</v>
      </c>
      <c r="B361" s="234"/>
      <c r="C361" s="165" t="s">
        <v>131</v>
      </c>
      <c r="D361" s="145" t="s">
        <v>336</v>
      </c>
      <c r="E361" s="145" t="s">
        <v>336</v>
      </c>
      <c r="F361" s="145" t="str">
        <f t="shared" si="22"/>
        <v>-</v>
      </c>
      <c r="G361" s="31"/>
    </row>
    <row r="362" spans="1:7" ht="15.5" thickTop="1" thickBot="1" x14ac:dyDescent="0.4">
      <c r="A362" s="104" t="s">
        <v>532</v>
      </c>
      <c r="B362" s="234"/>
      <c r="C362" s="165" t="s">
        <v>135</v>
      </c>
      <c r="D362" s="145" t="s">
        <v>336</v>
      </c>
      <c r="E362" s="145" t="s">
        <v>336</v>
      </c>
      <c r="F362" s="145" t="str">
        <f t="shared" si="22"/>
        <v>-</v>
      </c>
      <c r="G362" s="31"/>
    </row>
    <row r="363" spans="1:7" ht="15.5" thickTop="1" thickBot="1" x14ac:dyDescent="0.4">
      <c r="A363" s="104" t="s">
        <v>532</v>
      </c>
      <c r="B363" s="234"/>
      <c r="C363" s="134" t="s">
        <v>138</v>
      </c>
      <c r="D363" s="177" t="s">
        <v>9</v>
      </c>
      <c r="E363" s="177" t="s">
        <v>9</v>
      </c>
      <c r="F363" s="145" t="str">
        <f t="shared" si="22"/>
        <v>-</v>
      </c>
      <c r="G363" s="31"/>
    </row>
    <row r="364" spans="1:7" ht="15.5" thickTop="1" thickBot="1" x14ac:dyDescent="0.4">
      <c r="A364" s="104" t="s">
        <v>532</v>
      </c>
      <c r="B364" s="234"/>
      <c r="C364" s="342" t="s">
        <v>145</v>
      </c>
      <c r="D364" s="145" t="s">
        <v>336</v>
      </c>
      <c r="E364" s="145" t="s">
        <v>336</v>
      </c>
      <c r="F364" s="145" t="str">
        <f t="shared" si="22"/>
        <v>-</v>
      </c>
      <c r="G364" s="31"/>
    </row>
    <row r="365" spans="1:7" ht="15.5" thickTop="1" thickBot="1" x14ac:dyDescent="0.4">
      <c r="A365" s="104" t="s">
        <v>532</v>
      </c>
      <c r="B365" s="234"/>
      <c r="C365" s="343" t="s">
        <v>139</v>
      </c>
      <c r="D365" s="145" t="s">
        <v>336</v>
      </c>
      <c r="E365" s="145" t="s">
        <v>336</v>
      </c>
      <c r="F365" s="145" t="str">
        <f t="shared" si="22"/>
        <v>-</v>
      </c>
      <c r="G365" s="31"/>
    </row>
    <row r="366" spans="1:7" ht="15.5" thickTop="1" thickBot="1" x14ac:dyDescent="0.4">
      <c r="A366" s="104" t="s">
        <v>532</v>
      </c>
      <c r="B366" s="234"/>
      <c r="C366" s="343" t="s">
        <v>63</v>
      </c>
      <c r="D366" s="145" t="s">
        <v>336</v>
      </c>
      <c r="E366" s="145" t="s">
        <v>336</v>
      </c>
      <c r="F366" s="145" t="str">
        <f t="shared" si="22"/>
        <v>-</v>
      </c>
      <c r="G366" s="31"/>
    </row>
    <row r="367" spans="1:7" ht="15.5" thickTop="1" thickBot="1" x14ac:dyDescent="0.4">
      <c r="A367" s="104" t="s">
        <v>532</v>
      </c>
      <c r="B367" s="234"/>
      <c r="C367" s="343" t="s">
        <v>38</v>
      </c>
      <c r="D367" s="145" t="s">
        <v>336</v>
      </c>
      <c r="E367" s="145" t="s">
        <v>336</v>
      </c>
      <c r="F367" s="145" t="str">
        <f t="shared" si="22"/>
        <v>-</v>
      </c>
      <c r="G367" s="31"/>
    </row>
    <row r="368" spans="1:7" ht="15.5" thickTop="1" thickBot="1" x14ac:dyDescent="0.4">
      <c r="A368" s="104" t="s">
        <v>532</v>
      </c>
      <c r="B368" s="234"/>
      <c r="C368" s="343" t="s">
        <v>140</v>
      </c>
      <c r="D368" s="145" t="s">
        <v>336</v>
      </c>
      <c r="E368" s="145" t="s">
        <v>336</v>
      </c>
      <c r="F368" s="145" t="str">
        <f t="shared" si="22"/>
        <v>-</v>
      </c>
      <c r="G368" s="31"/>
    </row>
    <row r="369" spans="1:7" ht="15.5" thickTop="1" thickBot="1" x14ac:dyDescent="0.4">
      <c r="A369" s="104" t="s">
        <v>532</v>
      </c>
      <c r="B369" s="234"/>
      <c r="C369" s="343" t="s">
        <v>141</v>
      </c>
      <c r="D369" s="145" t="s">
        <v>336</v>
      </c>
      <c r="E369" s="145" t="s">
        <v>336</v>
      </c>
      <c r="F369" s="145" t="str">
        <f t="shared" si="22"/>
        <v>-</v>
      </c>
      <c r="G369" s="31"/>
    </row>
    <row r="370" spans="1:7" ht="15.5" thickTop="1" thickBot="1" x14ac:dyDescent="0.4">
      <c r="A370" s="104" t="s">
        <v>532</v>
      </c>
      <c r="B370" s="234"/>
      <c r="C370" s="345" t="s">
        <v>142</v>
      </c>
      <c r="D370" s="145" t="s">
        <v>336</v>
      </c>
      <c r="E370" s="145" t="s">
        <v>336</v>
      </c>
      <c r="F370" s="145" t="str">
        <f t="shared" si="22"/>
        <v>-</v>
      </c>
      <c r="G370" s="31"/>
    </row>
    <row r="371" spans="1:7" ht="15.5" thickTop="1" thickBot="1" x14ac:dyDescent="0.4">
      <c r="A371" s="104" t="s">
        <v>532</v>
      </c>
      <c r="B371" s="234"/>
      <c r="C371" s="345" t="s">
        <v>100</v>
      </c>
      <c r="D371" s="145" t="s">
        <v>336</v>
      </c>
      <c r="E371" s="145" t="s">
        <v>336</v>
      </c>
      <c r="F371" s="145" t="str">
        <f t="shared" si="22"/>
        <v>-</v>
      </c>
      <c r="G371" s="31"/>
    </row>
    <row r="372" spans="1:7" ht="15.5" thickTop="1" thickBot="1" x14ac:dyDescent="0.4">
      <c r="A372" s="104" t="s">
        <v>532</v>
      </c>
      <c r="B372" s="234"/>
      <c r="C372" s="345" t="s">
        <v>100</v>
      </c>
      <c r="D372" s="145" t="s">
        <v>336</v>
      </c>
      <c r="E372" s="145" t="s">
        <v>336</v>
      </c>
      <c r="F372" s="145" t="str">
        <f t="shared" si="22"/>
        <v>-</v>
      </c>
      <c r="G372" s="31"/>
    </row>
    <row r="373" spans="1:7" ht="15.5" thickTop="1" thickBot="1" x14ac:dyDescent="0.4">
      <c r="A373" s="104" t="s">
        <v>532</v>
      </c>
      <c r="B373" s="234"/>
      <c r="C373" s="134" t="s">
        <v>533</v>
      </c>
      <c r="D373" s="145" t="s">
        <v>9</v>
      </c>
      <c r="E373" s="145" t="s">
        <v>9</v>
      </c>
      <c r="F373" s="145" t="str">
        <f t="shared" si="22"/>
        <v>-</v>
      </c>
      <c r="G373" s="31"/>
    </row>
    <row r="374" spans="1:7" ht="15.5" thickTop="1" thickBot="1" x14ac:dyDescent="0.4">
      <c r="A374" s="104" t="s">
        <v>532</v>
      </c>
      <c r="B374" s="234"/>
      <c r="C374" s="165" t="s">
        <v>110</v>
      </c>
      <c r="D374" s="145" t="s">
        <v>336</v>
      </c>
      <c r="E374" s="145" t="s">
        <v>336</v>
      </c>
      <c r="F374" s="145" t="str">
        <f t="shared" si="22"/>
        <v>-</v>
      </c>
      <c r="G374" s="31"/>
    </row>
    <row r="375" spans="1:7" ht="15.5" thickTop="1" thickBot="1" x14ac:dyDescent="0.4">
      <c r="A375" s="104" t="s">
        <v>532</v>
      </c>
      <c r="B375" s="234"/>
      <c r="C375" s="165" t="s">
        <v>534</v>
      </c>
      <c r="D375" s="145" t="s">
        <v>336</v>
      </c>
      <c r="E375" s="145" t="s">
        <v>335</v>
      </c>
      <c r="F375" s="145" t="str">
        <f t="shared" si="22"/>
        <v>new</v>
      </c>
      <c r="G375" s="31"/>
    </row>
    <row r="376" spans="1:7" ht="15.5" thickTop="1" thickBot="1" x14ac:dyDescent="0.4">
      <c r="A376" s="104" t="s">
        <v>532</v>
      </c>
      <c r="B376" s="234"/>
      <c r="C376" s="165" t="s">
        <v>28</v>
      </c>
      <c r="D376" s="145" t="s">
        <v>336</v>
      </c>
      <c r="E376" s="145" t="s">
        <v>336</v>
      </c>
      <c r="F376" s="145" t="str">
        <f t="shared" si="22"/>
        <v>-</v>
      </c>
      <c r="G376" s="31"/>
    </row>
    <row r="377" spans="1:7" ht="15.5" thickTop="1" thickBot="1" x14ac:dyDescent="0.4">
      <c r="A377" s="104" t="s">
        <v>532</v>
      </c>
      <c r="B377" s="234"/>
      <c r="C377" s="134" t="s">
        <v>35</v>
      </c>
      <c r="D377" s="145" t="s">
        <v>9</v>
      </c>
      <c r="E377" s="145" t="s">
        <v>9</v>
      </c>
      <c r="F377" s="145" t="str">
        <f t="shared" si="22"/>
        <v>-</v>
      </c>
      <c r="G377" s="31"/>
    </row>
    <row r="378" spans="1:7" ht="15.5" thickTop="1" thickBot="1" x14ac:dyDescent="0.4">
      <c r="A378" s="104" t="s">
        <v>532</v>
      </c>
      <c r="B378" s="234"/>
      <c r="C378" s="342" t="s">
        <v>36</v>
      </c>
      <c r="D378" s="145" t="s">
        <v>336</v>
      </c>
      <c r="E378" s="145" t="s">
        <v>336</v>
      </c>
      <c r="F378" s="145" t="str">
        <f t="shared" si="22"/>
        <v>-</v>
      </c>
      <c r="G378" s="31"/>
    </row>
    <row r="379" spans="1:7" ht="15.5" thickTop="1" thickBot="1" x14ac:dyDescent="0.4">
      <c r="A379" s="104" t="s">
        <v>532</v>
      </c>
      <c r="B379" s="234"/>
      <c r="C379" s="343" t="s">
        <v>37</v>
      </c>
      <c r="D379" s="145" t="s">
        <v>336</v>
      </c>
      <c r="E379" s="145" t="s">
        <v>336</v>
      </c>
      <c r="F379" s="145" t="str">
        <f t="shared" si="22"/>
        <v>-</v>
      </c>
      <c r="G379" s="31"/>
    </row>
    <row r="380" spans="1:7" ht="15.5" thickTop="1" thickBot="1" x14ac:dyDescent="0.4">
      <c r="A380" s="104" t="s">
        <v>532</v>
      </c>
      <c r="B380" s="234"/>
      <c r="C380" s="343" t="s">
        <v>38</v>
      </c>
      <c r="D380" s="145" t="s">
        <v>336</v>
      </c>
      <c r="E380" s="145" t="s">
        <v>336</v>
      </c>
      <c r="F380" s="145" t="str">
        <f t="shared" si="22"/>
        <v>-</v>
      </c>
      <c r="G380" s="31"/>
    </row>
    <row r="381" spans="1:7" ht="15.5" thickTop="1" thickBot="1" x14ac:dyDescent="0.4">
      <c r="A381" s="104" t="s">
        <v>532</v>
      </c>
      <c r="B381" s="234"/>
      <c r="C381" s="343" t="s">
        <v>39</v>
      </c>
      <c r="D381" s="145" t="s">
        <v>336</v>
      </c>
      <c r="E381" s="145" t="s">
        <v>336</v>
      </c>
      <c r="F381" s="145" t="str">
        <f t="shared" si="22"/>
        <v>-</v>
      </c>
      <c r="G381" s="31"/>
    </row>
    <row r="382" spans="1:7" ht="15.5" thickTop="1" thickBot="1" x14ac:dyDescent="0.4">
      <c r="A382" s="104" t="s">
        <v>532</v>
      </c>
      <c r="B382" s="234"/>
      <c r="C382" s="344" t="s">
        <v>33</v>
      </c>
      <c r="D382" s="145" t="s">
        <v>336</v>
      </c>
      <c r="E382" s="145" t="s">
        <v>336</v>
      </c>
      <c r="F382" s="145" t="str">
        <f t="shared" si="22"/>
        <v>-</v>
      </c>
      <c r="G382" s="31"/>
    </row>
    <row r="383" spans="1:7" ht="15.5" thickTop="1" thickBot="1" x14ac:dyDescent="0.4">
      <c r="A383" s="104" t="s">
        <v>532</v>
      </c>
      <c r="B383" s="234"/>
      <c r="C383" s="134" t="s">
        <v>138</v>
      </c>
      <c r="D383" s="145" t="s">
        <v>9</v>
      </c>
      <c r="E383" s="145" t="s">
        <v>9</v>
      </c>
      <c r="F383" s="145" t="str">
        <f t="shared" si="22"/>
        <v>-</v>
      </c>
      <c r="G383" s="31"/>
    </row>
    <row r="384" spans="1:7" ht="15.5" thickTop="1" thickBot="1" x14ac:dyDescent="0.4">
      <c r="A384" s="104" t="s">
        <v>532</v>
      </c>
      <c r="B384" s="234"/>
      <c r="C384" s="342" t="s">
        <v>145</v>
      </c>
      <c r="D384" s="145" t="s">
        <v>336</v>
      </c>
      <c r="E384" s="145" t="s">
        <v>336</v>
      </c>
      <c r="F384" s="145" t="str">
        <f t="shared" si="22"/>
        <v>-</v>
      </c>
      <c r="G384" s="31"/>
    </row>
    <row r="385" spans="1:7" ht="15.5" thickTop="1" thickBot="1" x14ac:dyDescent="0.4">
      <c r="A385" s="104" t="s">
        <v>532</v>
      </c>
      <c r="B385" s="234"/>
      <c r="C385" s="343" t="s">
        <v>139</v>
      </c>
      <c r="D385" s="145" t="s">
        <v>336</v>
      </c>
      <c r="E385" s="145" t="s">
        <v>336</v>
      </c>
      <c r="F385" s="145" t="str">
        <f t="shared" si="22"/>
        <v>-</v>
      </c>
      <c r="G385" s="31"/>
    </row>
    <row r="386" spans="1:7" ht="15.5" thickTop="1" thickBot="1" x14ac:dyDescent="0.4">
      <c r="A386" s="104" t="s">
        <v>532</v>
      </c>
      <c r="B386" s="234"/>
      <c r="C386" s="343" t="s">
        <v>63</v>
      </c>
      <c r="D386" s="145" t="s">
        <v>336</v>
      </c>
      <c r="E386" s="145" t="s">
        <v>336</v>
      </c>
      <c r="F386" s="145" t="str">
        <f t="shared" si="22"/>
        <v>-</v>
      </c>
      <c r="G386" s="31"/>
    </row>
    <row r="387" spans="1:7" ht="15.5" thickTop="1" thickBot="1" x14ac:dyDescent="0.4">
      <c r="A387" s="104" t="s">
        <v>532</v>
      </c>
      <c r="B387" s="234"/>
      <c r="C387" s="343" t="s">
        <v>38</v>
      </c>
      <c r="D387" s="145" t="s">
        <v>336</v>
      </c>
      <c r="E387" s="145" t="s">
        <v>336</v>
      </c>
      <c r="F387" s="145" t="str">
        <f t="shared" si="22"/>
        <v>-</v>
      </c>
      <c r="G387" s="31"/>
    </row>
    <row r="388" spans="1:7" ht="15.5" thickTop="1" thickBot="1" x14ac:dyDescent="0.4">
      <c r="A388" s="104" t="s">
        <v>532</v>
      </c>
      <c r="B388" s="234"/>
      <c r="C388" s="343" t="s">
        <v>140</v>
      </c>
      <c r="D388" s="145" t="s">
        <v>336</v>
      </c>
      <c r="E388" s="145" t="s">
        <v>336</v>
      </c>
      <c r="F388" s="145" t="str">
        <f t="shared" si="22"/>
        <v>-</v>
      </c>
      <c r="G388" s="31"/>
    </row>
    <row r="389" spans="1:7" ht="15.5" thickTop="1" thickBot="1" x14ac:dyDescent="0.4">
      <c r="A389" s="104" t="s">
        <v>532</v>
      </c>
      <c r="B389" s="234"/>
      <c r="C389" s="343" t="s">
        <v>141</v>
      </c>
      <c r="D389" s="145" t="s">
        <v>336</v>
      </c>
      <c r="E389" s="145" t="s">
        <v>336</v>
      </c>
      <c r="F389" s="145" t="str">
        <f t="shared" si="22"/>
        <v>-</v>
      </c>
      <c r="G389" s="31"/>
    </row>
    <row r="390" spans="1:7" ht="15.5" thickTop="1" thickBot="1" x14ac:dyDescent="0.4">
      <c r="A390" s="104" t="s">
        <v>532</v>
      </c>
      <c r="B390" s="234"/>
      <c r="C390" s="345" t="s">
        <v>142</v>
      </c>
      <c r="D390" s="145" t="s">
        <v>336</v>
      </c>
      <c r="E390" s="145" t="s">
        <v>336</v>
      </c>
      <c r="F390" s="145" t="str">
        <f t="shared" si="22"/>
        <v>-</v>
      </c>
      <c r="G390" s="31"/>
    </row>
    <row r="391" spans="1:7" ht="15.5" thickTop="1" thickBot="1" x14ac:dyDescent="0.4">
      <c r="A391" s="104" t="s">
        <v>532</v>
      </c>
      <c r="B391" s="234"/>
      <c r="C391" s="134" t="s">
        <v>100</v>
      </c>
      <c r="D391" s="145" t="s">
        <v>9</v>
      </c>
      <c r="E391" s="145" t="s">
        <v>9</v>
      </c>
      <c r="F391" s="145" t="str">
        <f t="shared" si="22"/>
        <v>-</v>
      </c>
      <c r="G391" s="31"/>
    </row>
    <row r="392" spans="1:7" ht="15.5" thickTop="1" thickBot="1" x14ac:dyDescent="0.4">
      <c r="A392" s="104" t="s">
        <v>532</v>
      </c>
      <c r="B392" s="234"/>
      <c r="C392" s="134" t="s">
        <v>100</v>
      </c>
      <c r="D392" s="145" t="s">
        <v>9</v>
      </c>
      <c r="E392" s="145" t="s">
        <v>9</v>
      </c>
      <c r="F392" s="145" t="str">
        <f t="shared" ref="F392" si="23">IF(AND(D392="Y",E392="Y"),"same", IF(AND(D392="N",E392="Y"),"new", IF(AND(D392="Y",E392="N"),"removed","-")))</f>
        <v>-</v>
      </c>
      <c r="G392" s="31"/>
    </row>
    <row r="393" spans="1:7" ht="15" thickTop="1" x14ac:dyDescent="0.35">
      <c r="A393" s="104" t="s">
        <v>532</v>
      </c>
      <c r="B393" s="234"/>
      <c r="C393" s="346"/>
      <c r="D393" s="30"/>
      <c r="E393" s="30"/>
      <c r="F393" s="30"/>
      <c r="G393" s="31"/>
    </row>
    <row r="394" spans="1:7" ht="15" thickBot="1" x14ac:dyDescent="0.4">
      <c r="A394" s="104" t="s">
        <v>532</v>
      </c>
      <c r="B394" s="234"/>
      <c r="C394" s="339" t="s">
        <v>144</v>
      </c>
      <c r="D394" s="30"/>
      <c r="E394" s="30"/>
      <c r="F394" s="30"/>
      <c r="G394" s="31"/>
    </row>
    <row r="395" spans="1:7" ht="15.5" thickTop="1" thickBot="1" x14ac:dyDescent="0.4">
      <c r="A395" s="104" t="s">
        <v>532</v>
      </c>
      <c r="B395" s="234"/>
      <c r="C395" s="165" t="str">
        <f t="shared" ref="C395:C396" si="24">SUBSTITUTE(SUBSTITUTE(SUBSTITUTE(IFERROR(SUBSTITUTE(SUBSTITUTE(CONCATENATE(LOWER(LEFT(E395,1)),MID(PROPER(SUBSTITUTE(SUBSTITUTE(SUBSTITUTE(SUBSTITUTE(SUBSTITUTE(SUBSTITUTE(SUBSTITUTE(SUBSTITUTE(SUBSTITUTE(SUBSTITUTE(E395,"-"," "),".",""),"'s","s"),"'",""),"’",""),"""",""),"(",""),")",""),";",""),":","")),2,LEN(E395)-1)),"%",IF(OR(RIGHT(E395,1)="%",RIGHT(E395,3)="(%)"),"Percentage","Percent"))," ",""),"-"),"&amp;","And"),"/","Or"),"\","Or")</f>
        <v>-</v>
      </c>
      <c r="D395" s="30"/>
      <c r="E395" s="30"/>
      <c r="F395" s="30"/>
      <c r="G395" s="31"/>
    </row>
    <row r="396" spans="1:7" ht="15.5" thickTop="1" thickBot="1" x14ac:dyDescent="0.4">
      <c r="A396" s="104" t="s">
        <v>532</v>
      </c>
      <c r="B396" s="234"/>
      <c r="C396" s="165" t="str">
        <f t="shared" si="24"/>
        <v>-</v>
      </c>
      <c r="D396" s="30"/>
      <c r="E396" s="30"/>
      <c r="F396" s="30"/>
      <c r="G396" s="31"/>
    </row>
    <row r="397" spans="1:7" ht="27" thickTop="1" thickBot="1" x14ac:dyDescent="0.4">
      <c r="A397" s="104" t="s">
        <v>7</v>
      </c>
      <c r="B397" s="199" t="s">
        <v>7</v>
      </c>
      <c r="C397" s="118"/>
      <c r="D397" s="114" t="s">
        <v>20</v>
      </c>
      <c r="E397" s="114" t="s">
        <v>21</v>
      </c>
      <c r="F397" s="115" t="s">
        <v>22</v>
      </c>
      <c r="G397" s="116" t="s">
        <v>13</v>
      </c>
    </row>
    <row r="398" spans="1:7" ht="15.5" thickTop="1" thickBot="1" x14ac:dyDescent="0.4">
      <c r="A398" s="104" t="s">
        <v>7</v>
      </c>
      <c r="B398" s="362" t="s">
        <v>146</v>
      </c>
      <c r="C398" s="139" t="s">
        <v>146</v>
      </c>
      <c r="D398" s="137" t="s">
        <v>81</v>
      </c>
      <c r="E398" s="137" t="s">
        <v>81</v>
      </c>
      <c r="F398" s="137"/>
      <c r="G398" s="138"/>
    </row>
    <row r="399" spans="1:7" ht="15.5" thickTop="1" thickBot="1" x14ac:dyDescent="0.4">
      <c r="A399" s="104" t="s">
        <v>7</v>
      </c>
      <c r="B399" s="362"/>
      <c r="C399" s="21" t="s">
        <v>87</v>
      </c>
      <c r="D399" s="25" t="s">
        <v>335</v>
      </c>
      <c r="E399" s="25" t="s">
        <v>336</v>
      </c>
      <c r="F399" s="25" t="str">
        <f t="shared" ref="F399:F411" si="25">IF(AND(D399="Y",E399="Y"),"same", IF(AND(D399="N",E399="Y"),"new", IF(AND(D399="Y",E399="N"),"removed","-")))</f>
        <v>removed</v>
      </c>
      <c r="G399" s="26"/>
    </row>
    <row r="400" spans="1:7" ht="15.5" thickTop="1" thickBot="1" x14ac:dyDescent="0.4">
      <c r="A400" s="104" t="s">
        <v>7</v>
      </c>
      <c r="B400" s="362"/>
      <c r="C400" s="134" t="s">
        <v>117</v>
      </c>
      <c r="D400" s="177" t="s">
        <v>9</v>
      </c>
      <c r="E400" s="177" t="s">
        <v>9</v>
      </c>
      <c r="F400" s="177" t="str">
        <f t="shared" si="25"/>
        <v>-</v>
      </c>
      <c r="G400" s="133"/>
    </row>
    <row r="401" spans="1:7" ht="15.5" thickTop="1" thickBot="1" x14ac:dyDescent="0.4">
      <c r="A401" s="104" t="s">
        <v>7</v>
      </c>
      <c r="B401" s="362"/>
      <c r="C401" s="186" t="s">
        <v>68</v>
      </c>
      <c r="D401" s="190" t="s">
        <v>234</v>
      </c>
      <c r="E401" s="190" t="s">
        <v>234</v>
      </c>
      <c r="F401" s="190" t="str">
        <f t="shared" si="25"/>
        <v>-</v>
      </c>
      <c r="G401" s="123"/>
    </row>
    <row r="402" spans="1:7" ht="15.5" thickTop="1" thickBot="1" x14ac:dyDescent="0.4">
      <c r="A402" s="104" t="s">
        <v>7</v>
      </c>
      <c r="B402" s="362"/>
      <c r="C402" s="20" t="s">
        <v>69</v>
      </c>
      <c r="D402" s="25" t="s">
        <v>335</v>
      </c>
      <c r="E402" s="25" t="s">
        <v>336</v>
      </c>
      <c r="F402" s="25" t="str">
        <f t="shared" si="25"/>
        <v>removed</v>
      </c>
      <c r="G402" s="26"/>
    </row>
    <row r="403" spans="1:7" ht="15.5" thickTop="1" thickBot="1" x14ac:dyDescent="0.4">
      <c r="A403" s="104" t="s">
        <v>7</v>
      </c>
      <c r="B403" s="362"/>
      <c r="C403" s="20" t="s">
        <v>70</v>
      </c>
      <c r="D403" s="25" t="s">
        <v>234</v>
      </c>
      <c r="E403" s="25" t="s">
        <v>234</v>
      </c>
      <c r="F403" s="25" t="str">
        <f t="shared" si="25"/>
        <v>-</v>
      </c>
      <c r="G403" s="26"/>
    </row>
    <row r="404" spans="1:7" ht="15.5" thickTop="1" thickBot="1" x14ac:dyDescent="0.4">
      <c r="A404" s="104" t="s">
        <v>7</v>
      </c>
      <c r="B404" s="362"/>
      <c r="C404" s="20" t="s">
        <v>71</v>
      </c>
      <c r="D404" s="25" t="s">
        <v>234</v>
      </c>
      <c r="E404" s="25" t="s">
        <v>234</v>
      </c>
      <c r="F404" s="25" t="str">
        <f t="shared" si="25"/>
        <v>-</v>
      </c>
      <c r="G404" s="26"/>
    </row>
    <row r="405" spans="1:7" ht="15.5" thickTop="1" thickBot="1" x14ac:dyDescent="0.4">
      <c r="A405" s="104" t="s">
        <v>7</v>
      </c>
      <c r="B405" s="362"/>
      <c r="C405" s="20" t="s">
        <v>72</v>
      </c>
      <c r="D405" s="25" t="s">
        <v>234</v>
      </c>
      <c r="E405" s="25" t="s">
        <v>234</v>
      </c>
      <c r="F405" s="25" t="str">
        <f t="shared" si="25"/>
        <v>-</v>
      </c>
      <c r="G405" s="26"/>
    </row>
    <row r="406" spans="1:7" ht="15.5" thickTop="1" thickBot="1" x14ac:dyDescent="0.4">
      <c r="A406" s="104" t="s">
        <v>7</v>
      </c>
      <c r="B406" s="362"/>
      <c r="C406" s="20" t="s">
        <v>73</v>
      </c>
      <c r="D406" s="25" t="s">
        <v>234</v>
      </c>
      <c r="E406" s="25" t="s">
        <v>234</v>
      </c>
      <c r="F406" s="25" t="str">
        <f t="shared" si="25"/>
        <v>-</v>
      </c>
      <c r="G406" s="26"/>
    </row>
    <row r="407" spans="1:7" ht="15.5" thickTop="1" thickBot="1" x14ac:dyDescent="0.4">
      <c r="A407" s="104" t="s">
        <v>7</v>
      </c>
      <c r="B407" s="362"/>
      <c r="C407" s="20" t="s">
        <v>75</v>
      </c>
      <c r="D407" s="25" t="s">
        <v>234</v>
      </c>
      <c r="E407" s="25" t="s">
        <v>234</v>
      </c>
      <c r="F407" s="25" t="str">
        <f t="shared" si="25"/>
        <v>-</v>
      </c>
      <c r="G407" s="26"/>
    </row>
    <row r="408" spans="1:7" ht="15.5" thickTop="1" thickBot="1" x14ac:dyDescent="0.4">
      <c r="A408" s="104" t="s">
        <v>7</v>
      </c>
      <c r="B408" s="362"/>
      <c r="C408" s="20" t="s">
        <v>76</v>
      </c>
      <c r="D408" s="25" t="s">
        <v>234</v>
      </c>
      <c r="E408" s="25" t="s">
        <v>234</v>
      </c>
      <c r="F408" s="25" t="str">
        <f t="shared" si="25"/>
        <v>-</v>
      </c>
      <c r="G408" s="26"/>
    </row>
    <row r="409" spans="1:7" ht="15.5" thickTop="1" thickBot="1" x14ac:dyDescent="0.4">
      <c r="A409" s="104" t="s">
        <v>7</v>
      </c>
      <c r="B409" s="362"/>
      <c r="C409" s="201" t="s">
        <v>25</v>
      </c>
      <c r="D409" s="25" t="s">
        <v>234</v>
      </c>
      <c r="E409" s="25" t="s">
        <v>234</v>
      </c>
      <c r="F409" s="25" t="str">
        <f t="shared" si="25"/>
        <v>-</v>
      </c>
      <c r="G409" s="26"/>
    </row>
    <row r="410" spans="1:7" ht="15.5" thickTop="1" thickBot="1" x14ac:dyDescent="0.4">
      <c r="A410" s="104" t="s">
        <v>7</v>
      </c>
      <c r="B410" s="362"/>
      <c r="C410" s="202" t="s">
        <v>147</v>
      </c>
      <c r="D410" s="25" t="s">
        <v>336</v>
      </c>
      <c r="E410" s="25" t="s">
        <v>336</v>
      </c>
      <c r="F410" s="25" t="str">
        <f t="shared" si="25"/>
        <v>-</v>
      </c>
      <c r="G410" s="26"/>
    </row>
    <row r="411" spans="1:7" ht="15.5" thickTop="1" thickBot="1" x14ac:dyDescent="0.4">
      <c r="A411" s="104" t="s">
        <v>7</v>
      </c>
      <c r="B411" s="362"/>
      <c r="C411" s="202" t="s">
        <v>148</v>
      </c>
      <c r="D411" s="25" t="s">
        <v>234</v>
      </c>
      <c r="E411" s="25" t="s">
        <v>234</v>
      </c>
      <c r="F411" s="25" t="str">
        <f t="shared" si="25"/>
        <v>-</v>
      </c>
      <c r="G411" s="26"/>
    </row>
    <row r="412" spans="1:7" ht="15.5" thickTop="1" thickBot="1" x14ac:dyDescent="0.4">
      <c r="A412" s="104" t="s">
        <v>7</v>
      </c>
      <c r="B412" s="353" t="s">
        <v>149</v>
      </c>
      <c r="C412" s="139" t="s">
        <v>149</v>
      </c>
      <c r="D412" s="137" t="s">
        <v>9</v>
      </c>
      <c r="E412" s="137" t="s">
        <v>9</v>
      </c>
      <c r="F412" s="137"/>
      <c r="G412" s="138"/>
    </row>
    <row r="413" spans="1:7" ht="15.5" thickTop="1" thickBot="1" x14ac:dyDescent="0.4">
      <c r="A413" s="104" t="s">
        <v>7</v>
      </c>
      <c r="B413" s="354"/>
      <c r="C413" s="134" t="s">
        <v>9</v>
      </c>
      <c r="D413" s="177" t="s">
        <v>81</v>
      </c>
      <c r="E413" s="177" t="s">
        <v>81</v>
      </c>
      <c r="F413" s="177"/>
      <c r="G413" s="133"/>
    </row>
    <row r="414" spans="1:7" ht="15.5" thickTop="1" thickBot="1" x14ac:dyDescent="0.4">
      <c r="A414" s="104" t="s">
        <v>7</v>
      </c>
      <c r="B414" s="354"/>
      <c r="C414" s="15" t="s">
        <v>150</v>
      </c>
      <c r="D414" s="25" t="s">
        <v>335</v>
      </c>
      <c r="E414" s="25" t="s">
        <v>335</v>
      </c>
      <c r="F414" s="25" t="str">
        <f t="shared" ref="F414" si="26">IF(AND(D414="Y",E414="Y"),"same", IF(AND(D414="N",E414="Y"),"new", IF(AND(D414="Y",E414="N"),"removed","-")))</f>
        <v>same</v>
      </c>
      <c r="G414" s="26"/>
    </row>
    <row r="415" spans="1:7" ht="15.5" thickTop="1" thickBot="1" x14ac:dyDescent="0.4">
      <c r="A415" s="104" t="s">
        <v>7</v>
      </c>
      <c r="B415" s="354"/>
      <c r="C415" s="134" t="s">
        <v>9</v>
      </c>
      <c r="D415" s="177" t="s">
        <v>81</v>
      </c>
      <c r="E415" s="177" t="s">
        <v>81</v>
      </c>
      <c r="F415" s="177" t="s">
        <v>9</v>
      </c>
      <c r="G415" s="133"/>
    </row>
    <row r="416" spans="1:7" ht="15.5" thickTop="1" thickBot="1" x14ac:dyDescent="0.4">
      <c r="A416" s="104" t="s">
        <v>7</v>
      </c>
      <c r="B416" s="354"/>
      <c r="C416" s="15" t="s">
        <v>151</v>
      </c>
      <c r="D416" s="25" t="s">
        <v>234</v>
      </c>
      <c r="E416" s="25" t="s">
        <v>234</v>
      </c>
      <c r="F416" s="25" t="str">
        <f t="shared" ref="F416" si="27">IF(AND(D416="Y",E416="Y"),"same", IF(AND(D416="N",E416="Y"),"new", IF(AND(D416="Y",E416="N"),"removed","-")))</f>
        <v>-</v>
      </c>
      <c r="G416" s="26"/>
    </row>
    <row r="417" spans="1:7" ht="15.5" thickTop="1" thickBot="1" x14ac:dyDescent="0.4">
      <c r="A417" s="104" t="s">
        <v>7</v>
      </c>
      <c r="B417" s="354"/>
      <c r="C417" s="134" t="s">
        <v>9</v>
      </c>
      <c r="D417" s="177" t="s">
        <v>81</v>
      </c>
      <c r="E417" s="177" t="s">
        <v>81</v>
      </c>
      <c r="F417" s="177" t="s">
        <v>9</v>
      </c>
      <c r="G417" s="133"/>
    </row>
    <row r="418" spans="1:7" ht="15.5" thickTop="1" thickBot="1" x14ac:dyDescent="0.4">
      <c r="A418" s="104" t="s">
        <v>7</v>
      </c>
      <c r="B418" s="354"/>
      <c r="C418" s="32" t="s">
        <v>152</v>
      </c>
      <c r="D418" s="25" t="s">
        <v>234</v>
      </c>
      <c r="E418" s="25" t="s">
        <v>234</v>
      </c>
      <c r="F418" s="25" t="str">
        <f t="shared" ref="F418" si="28">IF(AND(D418="Y",E418="Y"),"same", IF(AND(D418="N",E418="Y"),"new", IF(AND(D418="Y",E418="N"),"removed","-")))</f>
        <v>-</v>
      </c>
      <c r="G418" s="26"/>
    </row>
    <row r="419" spans="1:7" ht="15.5" thickTop="1" thickBot="1" x14ac:dyDescent="0.4">
      <c r="A419" s="104" t="s">
        <v>7</v>
      </c>
      <c r="B419" s="355"/>
      <c r="C419" s="65" t="s">
        <v>9</v>
      </c>
      <c r="D419" s="30" t="s">
        <v>9</v>
      </c>
      <c r="E419" s="30" t="s">
        <v>9</v>
      </c>
      <c r="F419" s="30" t="s">
        <v>9</v>
      </c>
      <c r="G419" s="31"/>
    </row>
    <row r="420" spans="1:7" ht="15.5" thickTop="1" thickBot="1" x14ac:dyDescent="0.4">
      <c r="A420" s="104" t="s">
        <v>7</v>
      </c>
      <c r="B420" s="350" t="s">
        <v>153</v>
      </c>
      <c r="C420" s="139" t="s">
        <v>154</v>
      </c>
      <c r="D420" s="137" t="s">
        <v>9</v>
      </c>
      <c r="E420" s="137" t="s">
        <v>9</v>
      </c>
      <c r="F420" s="137"/>
      <c r="G420" s="138"/>
    </row>
    <row r="421" spans="1:7" ht="15.5" thickTop="1" thickBot="1" x14ac:dyDescent="0.4">
      <c r="A421" s="104" t="s">
        <v>7</v>
      </c>
      <c r="B421" s="351"/>
      <c r="C421" s="134" t="s">
        <v>9</v>
      </c>
      <c r="D421" s="177" t="s">
        <v>81</v>
      </c>
      <c r="E421" s="177" t="s">
        <v>81</v>
      </c>
      <c r="F421" s="177" t="s">
        <v>9</v>
      </c>
      <c r="G421" s="133"/>
    </row>
    <row r="422" spans="1:7" ht="15.5" thickTop="1" thickBot="1" x14ac:dyDescent="0.4">
      <c r="A422" s="104" t="s">
        <v>7</v>
      </c>
      <c r="B422" s="351"/>
      <c r="C422" s="37" t="s">
        <v>155</v>
      </c>
      <c r="D422" s="25" t="s">
        <v>336</v>
      </c>
      <c r="E422" s="25" t="s">
        <v>336</v>
      </c>
      <c r="F422" s="25" t="str">
        <f t="shared" ref="F422:F423" si="29">IF(AND(D422="Y",E422="Y"),"same", IF(AND(D422="N",E422="Y"),"new", IF(AND(D422="Y",E422="N"),"removed","-")))</f>
        <v>-</v>
      </c>
      <c r="G422" s="26"/>
    </row>
    <row r="423" spans="1:7" ht="15.5" thickTop="1" thickBot="1" x14ac:dyDescent="0.4">
      <c r="A423" s="104" t="s">
        <v>7</v>
      </c>
      <c r="B423" s="351"/>
      <c r="C423" s="37" t="s">
        <v>156</v>
      </c>
      <c r="D423" s="25" t="s">
        <v>335</v>
      </c>
      <c r="E423" s="25" t="s">
        <v>336</v>
      </c>
      <c r="F423" s="25" t="str">
        <f t="shared" si="29"/>
        <v>removed</v>
      </c>
      <c r="G423" s="26"/>
    </row>
    <row r="424" spans="1:7" ht="15" thickTop="1" x14ac:dyDescent="0.35">
      <c r="A424" s="104" t="s">
        <v>7</v>
      </c>
      <c r="B424" s="352"/>
      <c r="C424" s="66" t="s">
        <v>9</v>
      </c>
      <c r="D424" s="30" t="s">
        <v>9</v>
      </c>
      <c r="E424" s="30" t="s">
        <v>9</v>
      </c>
      <c r="F424" s="30" t="s">
        <v>9</v>
      </c>
      <c r="G424" s="31"/>
    </row>
    <row r="425" spans="1:7" ht="26.5" thickBot="1" x14ac:dyDescent="0.4">
      <c r="A425" s="104" t="s">
        <v>8</v>
      </c>
      <c r="B425" s="199" t="s">
        <v>8</v>
      </c>
      <c r="C425" s="119"/>
      <c r="D425" s="114" t="s">
        <v>20</v>
      </c>
      <c r="E425" s="114" t="s">
        <v>21</v>
      </c>
      <c r="F425" s="115" t="s">
        <v>22</v>
      </c>
      <c r="G425" s="116" t="s">
        <v>13</v>
      </c>
    </row>
    <row r="426" spans="1:7" ht="14.4" customHeight="1" thickTop="1" thickBot="1" x14ac:dyDescent="0.4">
      <c r="A426" s="104" t="s">
        <v>8</v>
      </c>
      <c r="B426" s="359" t="s">
        <v>157</v>
      </c>
      <c r="C426" s="139" t="s">
        <v>158</v>
      </c>
      <c r="D426" s="137" t="s">
        <v>9</v>
      </c>
      <c r="E426" s="137" t="s">
        <v>9</v>
      </c>
      <c r="F426" s="137"/>
      <c r="G426" s="138"/>
    </row>
    <row r="427" spans="1:7" ht="15.5" thickTop="1" thickBot="1" x14ac:dyDescent="0.4">
      <c r="A427" s="104" t="s">
        <v>8</v>
      </c>
      <c r="B427" s="360"/>
      <c r="C427" s="37" t="s">
        <v>25</v>
      </c>
      <c r="D427" s="145" t="s">
        <v>336</v>
      </c>
      <c r="E427" s="144" t="s">
        <v>234</v>
      </c>
      <c r="F427" s="145" t="str">
        <f t="shared" ref="F427:F490" si="30">IF(AND(D427="Y",E427="Y"),"same", IF(AND(D427="N",E427="Y"),"new", IF(AND(D427="Y",E427="N"),"removed","-")))</f>
        <v>-</v>
      </c>
      <c r="G427" s="26"/>
    </row>
    <row r="428" spans="1:7" ht="15.5" thickTop="1" thickBot="1" x14ac:dyDescent="0.4">
      <c r="A428" s="104" t="s">
        <v>8</v>
      </c>
      <c r="B428" s="360"/>
      <c r="C428" s="194" t="s">
        <v>110</v>
      </c>
      <c r="D428" s="189" t="s">
        <v>336</v>
      </c>
      <c r="E428" s="121" t="s">
        <v>234</v>
      </c>
      <c r="F428" s="189" t="str">
        <f t="shared" si="30"/>
        <v>-</v>
      </c>
      <c r="G428" s="195"/>
    </row>
    <row r="429" spans="1:7" ht="15.5" thickTop="1" thickBot="1" x14ac:dyDescent="0.4">
      <c r="A429" s="104" t="s">
        <v>8</v>
      </c>
      <c r="B429" s="360"/>
      <c r="C429" s="37" t="s">
        <v>159</v>
      </c>
      <c r="D429" s="145" t="s">
        <v>234</v>
      </c>
      <c r="E429" s="145" t="s">
        <v>234</v>
      </c>
      <c r="F429" s="145" t="str">
        <f t="shared" si="30"/>
        <v>-</v>
      </c>
      <c r="G429" s="26"/>
    </row>
    <row r="430" spans="1:7" ht="15.5" thickTop="1" thickBot="1" x14ac:dyDescent="0.4">
      <c r="A430" s="104" t="s">
        <v>8</v>
      </c>
      <c r="B430" s="360"/>
      <c r="C430" s="194" t="s">
        <v>111</v>
      </c>
      <c r="D430" s="189" t="s">
        <v>234</v>
      </c>
      <c r="E430" s="189" t="s">
        <v>234</v>
      </c>
      <c r="F430" s="189" t="str">
        <f t="shared" si="30"/>
        <v>-</v>
      </c>
      <c r="G430" s="123"/>
    </row>
    <row r="431" spans="1:7" ht="15.5" thickTop="1" thickBot="1" x14ac:dyDescent="0.4">
      <c r="A431" s="104" t="s">
        <v>8</v>
      </c>
      <c r="B431" s="360"/>
      <c r="C431" s="37" t="s">
        <v>87</v>
      </c>
      <c r="D431" s="145" t="s">
        <v>336</v>
      </c>
      <c r="E431" s="144" t="s">
        <v>335</v>
      </c>
      <c r="F431" s="145" t="str">
        <f t="shared" si="30"/>
        <v>new</v>
      </c>
      <c r="G431" s="26"/>
    </row>
    <row r="432" spans="1:7" ht="15.5" thickTop="1" thickBot="1" x14ac:dyDescent="0.4">
      <c r="A432" s="104" t="s">
        <v>8</v>
      </c>
      <c r="B432" s="360"/>
      <c r="C432" s="194" t="s">
        <v>68</v>
      </c>
      <c r="D432" s="189" t="s">
        <v>234</v>
      </c>
      <c r="E432" s="121" t="s">
        <v>234</v>
      </c>
      <c r="F432" s="189" t="str">
        <f t="shared" si="30"/>
        <v>-</v>
      </c>
      <c r="G432" s="123"/>
    </row>
    <row r="433" spans="1:7" ht="15.5" thickTop="1" thickBot="1" x14ac:dyDescent="0.4">
      <c r="A433" s="104" t="s">
        <v>8</v>
      </c>
      <c r="B433" s="360"/>
      <c r="C433" s="37" t="s">
        <v>64</v>
      </c>
      <c r="D433" s="145" t="s">
        <v>234</v>
      </c>
      <c r="E433" s="145" t="s">
        <v>234</v>
      </c>
      <c r="F433" s="145" t="str">
        <f t="shared" si="30"/>
        <v>-</v>
      </c>
      <c r="G433" s="26"/>
    </row>
    <row r="434" spans="1:7" ht="15.5" thickTop="1" thickBot="1" x14ac:dyDescent="0.4">
      <c r="A434" s="104" t="s">
        <v>8</v>
      </c>
      <c r="B434" s="360"/>
      <c r="C434" s="37" t="s">
        <v>36</v>
      </c>
      <c r="D434" s="145" t="s">
        <v>336</v>
      </c>
      <c r="E434" s="144" t="s">
        <v>234</v>
      </c>
      <c r="F434" s="145" t="str">
        <f t="shared" si="30"/>
        <v>-</v>
      </c>
      <c r="G434" s="26"/>
    </row>
    <row r="435" spans="1:7" ht="15.5" thickTop="1" thickBot="1" x14ac:dyDescent="0.4">
      <c r="A435" s="104" t="s">
        <v>8</v>
      </c>
      <c r="B435" s="360"/>
      <c r="C435" s="37" t="s">
        <v>161</v>
      </c>
      <c r="D435" s="145" t="s">
        <v>336</v>
      </c>
      <c r="E435" s="144" t="s">
        <v>234</v>
      </c>
      <c r="F435" s="145" t="str">
        <f t="shared" si="30"/>
        <v>-</v>
      </c>
      <c r="G435" s="26"/>
    </row>
    <row r="436" spans="1:7" ht="15.5" thickTop="1" thickBot="1" x14ac:dyDescent="0.4">
      <c r="A436" s="104" t="s">
        <v>8</v>
      </c>
      <c r="B436" s="360"/>
      <c r="C436" s="37" t="s">
        <v>162</v>
      </c>
      <c r="D436" s="145" t="s">
        <v>336</v>
      </c>
      <c r="E436" s="145" t="s">
        <v>234</v>
      </c>
      <c r="F436" s="145" t="str">
        <f t="shared" si="30"/>
        <v>-</v>
      </c>
      <c r="G436" s="26"/>
    </row>
    <row r="437" spans="1:7" ht="15.5" thickTop="1" thickBot="1" x14ac:dyDescent="0.4">
      <c r="A437" s="104" t="s">
        <v>8</v>
      </c>
      <c r="B437" s="360"/>
      <c r="C437" s="134" t="s">
        <v>117</v>
      </c>
      <c r="D437" s="177" t="s">
        <v>9</v>
      </c>
      <c r="E437" s="177" t="s">
        <v>9</v>
      </c>
      <c r="F437" s="177"/>
      <c r="G437" s="133"/>
    </row>
    <row r="438" spans="1:7" ht="15.5" thickTop="1" thickBot="1" x14ac:dyDescent="0.4">
      <c r="A438" s="104" t="s">
        <v>8</v>
      </c>
      <c r="B438" s="360"/>
      <c r="C438" s="23" t="s">
        <v>69</v>
      </c>
      <c r="D438" s="145" t="s">
        <v>234</v>
      </c>
      <c r="E438" s="144" t="s">
        <v>234</v>
      </c>
      <c r="F438" s="145" t="str">
        <f t="shared" si="30"/>
        <v>-</v>
      </c>
      <c r="G438" s="26"/>
    </row>
    <row r="439" spans="1:7" ht="15.5" thickTop="1" thickBot="1" x14ac:dyDescent="0.4">
      <c r="A439" s="104" t="s">
        <v>8</v>
      </c>
      <c r="B439" s="360"/>
      <c r="C439" s="23" t="s">
        <v>70</v>
      </c>
      <c r="D439" s="145" t="s">
        <v>336</v>
      </c>
      <c r="E439" s="145" t="s">
        <v>336</v>
      </c>
      <c r="F439" s="145" t="str">
        <f t="shared" si="30"/>
        <v>-</v>
      </c>
      <c r="G439" s="26"/>
    </row>
    <row r="440" spans="1:7" ht="15.5" thickTop="1" thickBot="1" x14ac:dyDescent="0.4">
      <c r="A440" s="104" t="s">
        <v>8</v>
      </c>
      <c r="B440" s="360"/>
      <c r="C440" s="23" t="s">
        <v>71</v>
      </c>
      <c r="D440" s="145" t="s">
        <v>234</v>
      </c>
      <c r="E440" s="145" t="s">
        <v>234</v>
      </c>
      <c r="F440" s="145" t="str">
        <f t="shared" si="30"/>
        <v>-</v>
      </c>
      <c r="G440" s="26"/>
    </row>
    <row r="441" spans="1:7" ht="15.5" thickTop="1" thickBot="1" x14ac:dyDescent="0.4">
      <c r="A441" s="104" t="s">
        <v>8</v>
      </c>
      <c r="B441" s="360"/>
      <c r="C441" s="23" t="s">
        <v>72</v>
      </c>
      <c r="D441" s="145" t="s">
        <v>234</v>
      </c>
      <c r="E441" s="145" t="s">
        <v>234</v>
      </c>
      <c r="F441" s="145" t="str">
        <f t="shared" si="30"/>
        <v>-</v>
      </c>
      <c r="G441" s="26"/>
    </row>
    <row r="442" spans="1:7" ht="15.5" thickTop="1" thickBot="1" x14ac:dyDescent="0.4">
      <c r="A442" s="104" t="s">
        <v>8</v>
      </c>
      <c r="B442" s="360"/>
      <c r="C442" s="23" t="s">
        <v>75</v>
      </c>
      <c r="D442" s="145" t="s">
        <v>234</v>
      </c>
      <c r="E442" s="145" t="s">
        <v>234</v>
      </c>
      <c r="F442" s="145" t="str">
        <f t="shared" si="30"/>
        <v>-</v>
      </c>
      <c r="G442" s="26"/>
    </row>
    <row r="443" spans="1:7" ht="15.5" thickTop="1" thickBot="1" x14ac:dyDescent="0.4">
      <c r="A443" s="104" t="s">
        <v>8</v>
      </c>
      <c r="B443" s="360"/>
      <c r="C443" s="23" t="s">
        <v>76</v>
      </c>
      <c r="D443" s="145" t="s">
        <v>234</v>
      </c>
      <c r="E443" s="145" t="s">
        <v>234</v>
      </c>
      <c r="F443" s="145" t="str">
        <f t="shared" si="30"/>
        <v>-</v>
      </c>
      <c r="G443" s="26"/>
    </row>
    <row r="444" spans="1:7" ht="15.5" thickTop="1" thickBot="1" x14ac:dyDescent="0.4">
      <c r="A444" s="104" t="s">
        <v>8</v>
      </c>
      <c r="B444" s="360"/>
      <c r="C444" s="67" t="s">
        <v>73</v>
      </c>
      <c r="D444" s="145" t="s">
        <v>234</v>
      </c>
      <c r="E444" s="145" t="s">
        <v>234</v>
      </c>
      <c r="F444" s="145" t="str">
        <f t="shared" si="30"/>
        <v>-</v>
      </c>
      <c r="G444" s="26"/>
    </row>
    <row r="445" spans="1:7" ht="15.5" thickTop="1" thickBot="1" x14ac:dyDescent="0.4">
      <c r="A445" s="104" t="s">
        <v>8</v>
      </c>
      <c r="B445" s="361"/>
      <c r="C445" s="68"/>
      <c r="D445" s="30" t="s">
        <v>9</v>
      </c>
      <c r="E445" s="30" t="s">
        <v>9</v>
      </c>
      <c r="F445" s="147" t="s">
        <v>9</v>
      </c>
      <c r="G445" s="31"/>
    </row>
    <row r="446" spans="1:7" ht="14.4" customHeight="1" thickTop="1" thickBot="1" x14ac:dyDescent="0.4">
      <c r="A446" s="104" t="s">
        <v>8</v>
      </c>
      <c r="B446" s="359" t="s">
        <v>163</v>
      </c>
      <c r="C446" s="139" t="s">
        <v>164</v>
      </c>
      <c r="D446" s="137" t="s">
        <v>9</v>
      </c>
      <c r="E446" s="137" t="s">
        <v>9</v>
      </c>
      <c r="F446" s="137"/>
      <c r="G446" s="138"/>
    </row>
    <row r="447" spans="1:7" ht="15.5" thickTop="1" thickBot="1" x14ac:dyDescent="0.4">
      <c r="A447" s="104" t="s">
        <v>8</v>
      </c>
      <c r="B447" s="360"/>
      <c r="C447" s="37" t="s">
        <v>25</v>
      </c>
      <c r="D447" s="25" t="s">
        <v>336</v>
      </c>
      <c r="E447" s="25" t="s">
        <v>234</v>
      </c>
      <c r="F447" s="145" t="str">
        <f t="shared" si="30"/>
        <v>-</v>
      </c>
      <c r="G447" s="26"/>
    </row>
    <row r="448" spans="1:7" ht="15.5" thickTop="1" thickBot="1" x14ac:dyDescent="0.4">
      <c r="A448" s="104" t="s">
        <v>8</v>
      </c>
      <c r="B448" s="360"/>
      <c r="C448" s="194" t="s">
        <v>110</v>
      </c>
      <c r="D448" s="190" t="s">
        <v>336</v>
      </c>
      <c r="E448" s="190" t="s">
        <v>234</v>
      </c>
      <c r="F448" s="189" t="str">
        <f t="shared" si="30"/>
        <v>-</v>
      </c>
      <c r="G448" s="123"/>
    </row>
    <row r="449" spans="1:7" ht="15.5" thickTop="1" thickBot="1" x14ac:dyDescent="0.4">
      <c r="A449" s="104" t="s">
        <v>8</v>
      </c>
      <c r="B449" s="360"/>
      <c r="C449" s="37" t="s">
        <v>159</v>
      </c>
      <c r="D449" s="25" t="s">
        <v>234</v>
      </c>
      <c r="E449" s="25" t="s">
        <v>234</v>
      </c>
      <c r="F449" s="145" t="str">
        <f t="shared" si="30"/>
        <v>-</v>
      </c>
      <c r="G449" s="26"/>
    </row>
    <row r="450" spans="1:7" ht="15.5" thickTop="1" thickBot="1" x14ac:dyDescent="0.4">
      <c r="A450" s="104" t="s">
        <v>8</v>
      </c>
      <c r="B450" s="360"/>
      <c r="C450" s="194" t="s">
        <v>111</v>
      </c>
      <c r="D450" s="190" t="s">
        <v>234</v>
      </c>
      <c r="E450" s="190" t="s">
        <v>234</v>
      </c>
      <c r="F450" s="189" t="str">
        <f t="shared" si="30"/>
        <v>-</v>
      </c>
      <c r="G450" s="123"/>
    </row>
    <row r="451" spans="1:7" ht="15.5" thickTop="1" thickBot="1" x14ac:dyDescent="0.4">
      <c r="A451" s="104" t="s">
        <v>8</v>
      </c>
      <c r="B451" s="360"/>
      <c r="C451" s="37" t="s">
        <v>87</v>
      </c>
      <c r="D451" s="25" t="s">
        <v>336</v>
      </c>
      <c r="E451" s="25" t="s">
        <v>336</v>
      </c>
      <c r="F451" s="145" t="s">
        <v>372</v>
      </c>
      <c r="G451" s="26"/>
    </row>
    <row r="452" spans="1:7" ht="15.5" thickTop="1" thickBot="1" x14ac:dyDescent="0.4">
      <c r="A452" s="104" t="s">
        <v>8</v>
      </c>
      <c r="B452" s="360"/>
      <c r="C452" s="194" t="s">
        <v>68</v>
      </c>
      <c r="D452" s="190" t="s">
        <v>234</v>
      </c>
      <c r="E452" s="190" t="s">
        <v>234</v>
      </c>
      <c r="F452" s="189" t="str">
        <f t="shared" si="30"/>
        <v>-</v>
      </c>
      <c r="G452" s="123"/>
    </row>
    <row r="453" spans="1:7" ht="15.5" thickTop="1" thickBot="1" x14ac:dyDescent="0.4">
      <c r="A453" s="104" t="s">
        <v>8</v>
      </c>
      <c r="B453" s="360"/>
      <c r="C453" s="37" t="s">
        <v>64</v>
      </c>
      <c r="D453" s="25" t="s">
        <v>234</v>
      </c>
      <c r="E453" s="25" t="s">
        <v>234</v>
      </c>
      <c r="F453" s="145" t="str">
        <f t="shared" si="30"/>
        <v>-</v>
      </c>
      <c r="G453" s="26"/>
    </row>
    <row r="454" spans="1:7" ht="15.5" thickTop="1" thickBot="1" x14ac:dyDescent="0.4">
      <c r="A454" s="104" t="s">
        <v>8</v>
      </c>
      <c r="B454" s="360"/>
      <c r="C454" s="37" t="s">
        <v>36</v>
      </c>
      <c r="D454" s="25" t="s">
        <v>336</v>
      </c>
      <c r="E454" s="25" t="s">
        <v>234</v>
      </c>
      <c r="F454" s="145" t="str">
        <f t="shared" si="30"/>
        <v>-</v>
      </c>
      <c r="G454" s="26"/>
    </row>
    <row r="455" spans="1:7" ht="15.5" thickTop="1" thickBot="1" x14ac:dyDescent="0.4">
      <c r="A455" s="104" t="s">
        <v>8</v>
      </c>
      <c r="B455" s="360"/>
      <c r="C455" s="37" t="s">
        <v>161</v>
      </c>
      <c r="D455" s="25" t="s">
        <v>336</v>
      </c>
      <c r="E455" s="25" t="s">
        <v>234</v>
      </c>
      <c r="F455" s="145" t="str">
        <f t="shared" si="30"/>
        <v>-</v>
      </c>
      <c r="G455" s="26"/>
    </row>
    <row r="456" spans="1:7" ht="15.5" thickTop="1" thickBot="1" x14ac:dyDescent="0.4">
      <c r="A456" s="104" t="s">
        <v>8</v>
      </c>
      <c r="B456" s="360"/>
      <c r="C456" s="37" t="s">
        <v>162</v>
      </c>
      <c r="D456" s="25" t="s">
        <v>336</v>
      </c>
      <c r="E456" s="25" t="s">
        <v>234</v>
      </c>
      <c r="F456" s="145" t="str">
        <f t="shared" si="30"/>
        <v>-</v>
      </c>
      <c r="G456" s="26"/>
    </row>
    <row r="457" spans="1:7" ht="15.5" thickTop="1" thickBot="1" x14ac:dyDescent="0.4">
      <c r="A457" s="104" t="s">
        <v>8</v>
      </c>
      <c r="B457" s="360"/>
      <c r="C457" s="134" t="s">
        <v>117</v>
      </c>
      <c r="D457" s="177" t="s">
        <v>9</v>
      </c>
      <c r="E457" s="177" t="s">
        <v>9</v>
      </c>
      <c r="F457" s="177"/>
      <c r="G457" s="133"/>
    </row>
    <row r="458" spans="1:7" ht="15.5" thickTop="1" thickBot="1" x14ac:dyDescent="0.4">
      <c r="A458" s="104" t="s">
        <v>8</v>
      </c>
      <c r="B458" s="360"/>
      <c r="C458" s="23" t="s">
        <v>69</v>
      </c>
      <c r="D458" s="25" t="s">
        <v>234</v>
      </c>
      <c r="E458" s="25" t="s">
        <v>234</v>
      </c>
      <c r="F458" s="145" t="str">
        <f t="shared" si="30"/>
        <v>-</v>
      </c>
      <c r="G458" s="26"/>
    </row>
    <row r="459" spans="1:7" ht="15.5" thickTop="1" thickBot="1" x14ac:dyDescent="0.4">
      <c r="A459" s="104" t="s">
        <v>8</v>
      </c>
      <c r="B459" s="360"/>
      <c r="C459" s="23" t="s">
        <v>70</v>
      </c>
      <c r="D459" s="25" t="s">
        <v>336</v>
      </c>
      <c r="E459" s="25" t="s">
        <v>234</v>
      </c>
      <c r="F459" s="145" t="str">
        <f t="shared" si="30"/>
        <v>-</v>
      </c>
      <c r="G459" s="26"/>
    </row>
    <row r="460" spans="1:7" ht="15.5" thickTop="1" thickBot="1" x14ac:dyDescent="0.4">
      <c r="A460" s="104" t="s">
        <v>8</v>
      </c>
      <c r="B460" s="360"/>
      <c r="C460" s="23" t="s">
        <v>71</v>
      </c>
      <c r="D460" s="25" t="s">
        <v>234</v>
      </c>
      <c r="E460" s="25" t="s">
        <v>234</v>
      </c>
      <c r="F460" s="145" t="str">
        <f t="shared" si="30"/>
        <v>-</v>
      </c>
      <c r="G460" s="26"/>
    </row>
    <row r="461" spans="1:7" ht="15.5" thickTop="1" thickBot="1" x14ac:dyDescent="0.4">
      <c r="A461" s="104" t="s">
        <v>8</v>
      </c>
      <c r="B461" s="360"/>
      <c r="C461" s="23" t="s">
        <v>72</v>
      </c>
      <c r="D461" s="25" t="s">
        <v>234</v>
      </c>
      <c r="E461" s="25" t="s">
        <v>234</v>
      </c>
      <c r="F461" s="145" t="str">
        <f t="shared" si="30"/>
        <v>-</v>
      </c>
      <c r="G461" s="26"/>
    </row>
    <row r="462" spans="1:7" ht="15.5" thickTop="1" thickBot="1" x14ac:dyDescent="0.4">
      <c r="A462" s="104" t="s">
        <v>8</v>
      </c>
      <c r="B462" s="360"/>
      <c r="C462" s="23" t="s">
        <v>75</v>
      </c>
      <c r="D462" s="25" t="s">
        <v>234</v>
      </c>
      <c r="E462" s="25" t="s">
        <v>234</v>
      </c>
      <c r="F462" s="145" t="str">
        <f t="shared" si="30"/>
        <v>-</v>
      </c>
      <c r="G462" s="26"/>
    </row>
    <row r="463" spans="1:7" ht="15.5" thickTop="1" thickBot="1" x14ac:dyDescent="0.4">
      <c r="A463" s="104" t="s">
        <v>8</v>
      </c>
      <c r="B463" s="360"/>
      <c r="C463" s="23" t="s">
        <v>76</v>
      </c>
      <c r="D463" s="25" t="s">
        <v>234</v>
      </c>
      <c r="E463" s="25" t="s">
        <v>234</v>
      </c>
      <c r="F463" s="145" t="str">
        <f t="shared" si="30"/>
        <v>-</v>
      </c>
      <c r="G463" s="26"/>
    </row>
    <row r="464" spans="1:7" ht="15.5" thickTop="1" thickBot="1" x14ac:dyDescent="0.4">
      <c r="A464" s="104" t="s">
        <v>8</v>
      </c>
      <c r="B464" s="360"/>
      <c r="C464" s="67" t="s">
        <v>73</v>
      </c>
      <c r="D464" s="25" t="s">
        <v>234</v>
      </c>
      <c r="E464" s="25" t="s">
        <v>234</v>
      </c>
      <c r="F464" s="145" t="str">
        <f t="shared" si="30"/>
        <v>-</v>
      </c>
      <c r="G464" s="26"/>
    </row>
    <row r="465" spans="1:7" ht="15.5" thickTop="1" thickBot="1" x14ac:dyDescent="0.4">
      <c r="A465" s="104" t="s">
        <v>8</v>
      </c>
      <c r="B465" s="361"/>
      <c r="C465" s="69"/>
      <c r="D465" s="62" t="s">
        <v>9</v>
      </c>
      <c r="E465" s="62" t="s">
        <v>9</v>
      </c>
      <c r="F465" s="152" t="str">
        <f t="shared" si="30"/>
        <v>-</v>
      </c>
      <c r="G465" s="61"/>
    </row>
    <row r="466" spans="1:7" ht="15.5" thickTop="1" thickBot="1" x14ac:dyDescent="0.4">
      <c r="A466" s="104" t="s">
        <v>8</v>
      </c>
      <c r="B466" s="359" t="s">
        <v>165</v>
      </c>
      <c r="C466" s="139" t="s">
        <v>166</v>
      </c>
      <c r="D466" s="137" t="s">
        <v>9</v>
      </c>
      <c r="E466" s="137" t="s">
        <v>9</v>
      </c>
      <c r="F466" s="137"/>
      <c r="G466" s="138"/>
    </row>
    <row r="467" spans="1:7" ht="15.5" thickTop="1" thickBot="1" x14ac:dyDescent="0.4">
      <c r="A467" s="104" t="s">
        <v>8</v>
      </c>
      <c r="B467" s="360"/>
      <c r="C467" s="176" t="s">
        <v>9</v>
      </c>
      <c r="D467" s="177" t="s">
        <v>81</v>
      </c>
      <c r="E467" s="177" t="s">
        <v>81</v>
      </c>
      <c r="F467" s="177"/>
      <c r="G467" s="133"/>
    </row>
    <row r="468" spans="1:7" ht="15.5" thickTop="1" thickBot="1" x14ac:dyDescent="0.4">
      <c r="A468" s="104" t="s">
        <v>8</v>
      </c>
      <c r="B468" s="360"/>
      <c r="C468" s="37" t="s">
        <v>25</v>
      </c>
      <c r="D468" s="145" t="s">
        <v>336</v>
      </c>
      <c r="E468" s="145" t="s">
        <v>234</v>
      </c>
      <c r="F468" s="145" t="s">
        <v>338</v>
      </c>
      <c r="G468" s="26"/>
    </row>
    <row r="469" spans="1:7" ht="15.5" thickTop="1" thickBot="1" x14ac:dyDescent="0.4">
      <c r="A469" s="104" t="s">
        <v>8</v>
      </c>
      <c r="B469" s="360"/>
      <c r="C469" s="194" t="s">
        <v>110</v>
      </c>
      <c r="D469" s="189" t="s">
        <v>336</v>
      </c>
      <c r="E469" s="189" t="s">
        <v>234</v>
      </c>
      <c r="F469" s="189" t="str">
        <f t="shared" si="30"/>
        <v>-</v>
      </c>
      <c r="G469" s="123"/>
    </row>
    <row r="470" spans="1:7" ht="15.5" thickTop="1" thickBot="1" x14ac:dyDescent="0.4">
      <c r="A470" s="104" t="s">
        <v>8</v>
      </c>
      <c r="B470" s="360"/>
      <c r="C470" s="37" t="s">
        <v>159</v>
      </c>
      <c r="D470" s="145" t="s">
        <v>234</v>
      </c>
      <c r="E470" s="145" t="s">
        <v>234</v>
      </c>
      <c r="F470" s="145" t="str">
        <f t="shared" si="30"/>
        <v>-</v>
      </c>
      <c r="G470" s="26"/>
    </row>
    <row r="471" spans="1:7" ht="15.5" thickTop="1" thickBot="1" x14ac:dyDescent="0.4">
      <c r="A471" s="104" t="s">
        <v>8</v>
      </c>
      <c r="B471" s="360"/>
      <c r="C471" s="194" t="s">
        <v>111</v>
      </c>
      <c r="D471" s="189" t="s">
        <v>234</v>
      </c>
      <c r="E471" s="189" t="s">
        <v>234</v>
      </c>
      <c r="F471" s="189" t="str">
        <f t="shared" si="30"/>
        <v>-</v>
      </c>
      <c r="G471" s="123"/>
    </row>
    <row r="472" spans="1:7" ht="15.5" thickTop="1" thickBot="1" x14ac:dyDescent="0.4">
      <c r="A472" s="104" t="s">
        <v>8</v>
      </c>
      <c r="B472" s="360"/>
      <c r="C472" s="37" t="s">
        <v>87</v>
      </c>
      <c r="D472" s="145" t="s">
        <v>335</v>
      </c>
      <c r="E472" s="144" t="s">
        <v>335</v>
      </c>
      <c r="F472" s="145" t="s">
        <v>338</v>
      </c>
      <c r="G472" s="26"/>
    </row>
    <row r="473" spans="1:7" ht="15.5" thickTop="1" thickBot="1" x14ac:dyDescent="0.4">
      <c r="A473" s="104" t="s">
        <v>8</v>
      </c>
      <c r="B473" s="360"/>
      <c r="C473" s="194" t="s">
        <v>68</v>
      </c>
      <c r="D473" s="189" t="s">
        <v>234</v>
      </c>
      <c r="E473" s="121" t="s">
        <v>234</v>
      </c>
      <c r="F473" s="189" t="str">
        <f t="shared" si="30"/>
        <v>-</v>
      </c>
      <c r="G473" s="123"/>
    </row>
    <row r="474" spans="1:7" ht="15.5" thickTop="1" thickBot="1" x14ac:dyDescent="0.4">
      <c r="A474" s="104" t="s">
        <v>8</v>
      </c>
      <c r="B474" s="360"/>
      <c r="C474" s="37" t="s">
        <v>64</v>
      </c>
      <c r="D474" s="145" t="s">
        <v>234</v>
      </c>
      <c r="E474" s="145" t="s">
        <v>234</v>
      </c>
      <c r="F474" s="145" t="str">
        <f t="shared" si="30"/>
        <v>-</v>
      </c>
      <c r="G474" s="26"/>
    </row>
    <row r="475" spans="1:7" ht="15.5" thickTop="1" thickBot="1" x14ac:dyDescent="0.4">
      <c r="A475" s="104" t="s">
        <v>8</v>
      </c>
      <c r="B475" s="360"/>
      <c r="C475" s="37" t="s">
        <v>36</v>
      </c>
      <c r="D475" s="145" t="s">
        <v>336</v>
      </c>
      <c r="E475" s="144" t="s">
        <v>234</v>
      </c>
      <c r="F475" s="145" t="str">
        <f t="shared" si="30"/>
        <v>-</v>
      </c>
      <c r="G475" s="26"/>
    </row>
    <row r="476" spans="1:7" ht="15.5" thickTop="1" thickBot="1" x14ac:dyDescent="0.4">
      <c r="A476" s="104" t="s">
        <v>8</v>
      </c>
      <c r="B476" s="360"/>
      <c r="C476" s="37" t="s">
        <v>161</v>
      </c>
      <c r="D476" s="145" t="s">
        <v>336</v>
      </c>
      <c r="E476" s="144" t="s">
        <v>234</v>
      </c>
      <c r="F476" s="145" t="s">
        <v>338</v>
      </c>
      <c r="G476" s="26"/>
    </row>
    <row r="477" spans="1:7" ht="15.5" thickTop="1" thickBot="1" x14ac:dyDescent="0.4">
      <c r="A477" s="104" t="s">
        <v>8</v>
      </c>
      <c r="B477" s="360"/>
      <c r="C477" s="37" t="s">
        <v>162</v>
      </c>
      <c r="D477" s="145" t="s">
        <v>336</v>
      </c>
      <c r="E477" s="145" t="s">
        <v>234</v>
      </c>
      <c r="F477" s="145" t="str">
        <f t="shared" si="30"/>
        <v>-</v>
      </c>
      <c r="G477" s="26"/>
    </row>
    <row r="478" spans="1:7" ht="15.5" thickTop="1" thickBot="1" x14ac:dyDescent="0.4">
      <c r="A478" s="104" t="s">
        <v>8</v>
      </c>
      <c r="B478" s="360"/>
      <c r="C478" s="134" t="s">
        <v>117</v>
      </c>
      <c r="D478" s="177" t="s">
        <v>9</v>
      </c>
      <c r="E478" s="177" t="s">
        <v>9</v>
      </c>
      <c r="F478" s="177"/>
      <c r="G478" s="133"/>
    </row>
    <row r="479" spans="1:7" ht="15" thickTop="1" x14ac:dyDescent="0.35">
      <c r="A479" s="104" t="s">
        <v>8</v>
      </c>
      <c r="B479" s="360"/>
      <c r="C479" s="71" t="s">
        <v>69</v>
      </c>
      <c r="D479" s="72" t="s">
        <v>234</v>
      </c>
      <c r="E479" s="72" t="s">
        <v>234</v>
      </c>
      <c r="F479" s="153" t="str">
        <f t="shared" si="30"/>
        <v>-</v>
      </c>
      <c r="G479" s="73"/>
    </row>
    <row r="480" spans="1:7" x14ac:dyDescent="0.35">
      <c r="A480" s="104" t="s">
        <v>8</v>
      </c>
      <c r="B480" s="360"/>
      <c r="C480" s="74" t="s">
        <v>70</v>
      </c>
      <c r="D480" s="75" t="s">
        <v>335</v>
      </c>
      <c r="E480" s="75" t="s">
        <v>336</v>
      </c>
      <c r="F480" s="154" t="s">
        <v>27</v>
      </c>
      <c r="G480" s="76"/>
    </row>
    <row r="481" spans="1:7" x14ac:dyDescent="0.35">
      <c r="A481" s="104" t="s">
        <v>8</v>
      </c>
      <c r="B481" s="360"/>
      <c r="C481" s="74" t="s">
        <v>71</v>
      </c>
      <c r="D481" s="75" t="s">
        <v>234</v>
      </c>
      <c r="E481" s="75" t="s">
        <v>234</v>
      </c>
      <c r="F481" s="154" t="str">
        <f t="shared" si="30"/>
        <v>-</v>
      </c>
      <c r="G481" s="76"/>
    </row>
    <row r="482" spans="1:7" x14ac:dyDescent="0.35">
      <c r="A482" s="104" t="s">
        <v>8</v>
      </c>
      <c r="B482" s="360"/>
      <c r="C482" s="74" t="s">
        <v>72</v>
      </c>
      <c r="D482" s="75" t="s">
        <v>234</v>
      </c>
      <c r="E482" s="75" t="s">
        <v>234</v>
      </c>
      <c r="F482" s="154" t="str">
        <f t="shared" si="30"/>
        <v>-</v>
      </c>
      <c r="G482" s="76"/>
    </row>
    <row r="483" spans="1:7" x14ac:dyDescent="0.35">
      <c r="A483" s="104" t="s">
        <v>8</v>
      </c>
      <c r="B483" s="360"/>
      <c r="C483" s="74" t="s">
        <v>75</v>
      </c>
      <c r="D483" s="75" t="s">
        <v>234</v>
      </c>
      <c r="E483" s="75" t="s">
        <v>234</v>
      </c>
      <c r="F483" s="154" t="str">
        <f t="shared" si="30"/>
        <v>-</v>
      </c>
      <c r="G483" s="76"/>
    </row>
    <row r="484" spans="1:7" x14ac:dyDescent="0.35">
      <c r="A484" s="104" t="s">
        <v>8</v>
      </c>
      <c r="B484" s="360"/>
      <c r="C484" s="74" t="s">
        <v>76</v>
      </c>
      <c r="D484" s="75" t="s">
        <v>234</v>
      </c>
      <c r="E484" s="75" t="s">
        <v>234</v>
      </c>
      <c r="F484" s="154" t="str">
        <f t="shared" si="30"/>
        <v>-</v>
      </c>
      <c r="G484" s="76"/>
    </row>
    <row r="485" spans="1:7" ht="15" thickBot="1" x14ac:dyDescent="0.4">
      <c r="A485" s="104" t="s">
        <v>8</v>
      </c>
      <c r="B485" s="360"/>
      <c r="C485" s="77" t="s">
        <v>73</v>
      </c>
      <c r="D485" s="78" t="s">
        <v>234</v>
      </c>
      <c r="E485" s="78" t="s">
        <v>234</v>
      </c>
      <c r="F485" s="155" t="str">
        <f t="shared" si="30"/>
        <v>-</v>
      </c>
      <c r="G485" s="79"/>
    </row>
    <row r="486" spans="1:7" ht="15.5" thickTop="1" thickBot="1" x14ac:dyDescent="0.4">
      <c r="A486" s="104" t="s">
        <v>8</v>
      </c>
      <c r="B486" s="361"/>
      <c r="C486" s="70"/>
      <c r="D486" s="30" t="s">
        <v>9</v>
      </c>
      <c r="E486" s="30" t="s">
        <v>9</v>
      </c>
      <c r="F486" s="147" t="str">
        <f t="shared" si="30"/>
        <v>-</v>
      </c>
      <c r="G486" s="31"/>
    </row>
    <row r="487" spans="1:7" ht="15.5" thickTop="1" thickBot="1" x14ac:dyDescent="0.4">
      <c r="A487" s="104" t="s">
        <v>8</v>
      </c>
      <c r="B487" s="359" t="s">
        <v>167</v>
      </c>
      <c r="C487" s="139" t="s">
        <v>168</v>
      </c>
      <c r="D487" s="137" t="s">
        <v>9</v>
      </c>
      <c r="E487" s="137" t="s">
        <v>9</v>
      </c>
      <c r="F487" s="137" t="str">
        <f t="shared" si="30"/>
        <v>-</v>
      </c>
      <c r="G487" s="138"/>
    </row>
    <row r="488" spans="1:7" ht="15.5" thickTop="1" thickBot="1" x14ac:dyDescent="0.4">
      <c r="A488" s="104" t="s">
        <v>8</v>
      </c>
      <c r="B488" s="360"/>
      <c r="C488" s="176" t="s">
        <v>9</v>
      </c>
      <c r="D488" s="177" t="s">
        <v>81</v>
      </c>
      <c r="E488" s="177" t="s">
        <v>81</v>
      </c>
      <c r="F488" s="177" t="str">
        <f t="shared" si="30"/>
        <v>-</v>
      </c>
      <c r="G488" s="133"/>
    </row>
    <row r="489" spans="1:7" ht="15.5" thickTop="1" thickBot="1" x14ac:dyDescent="0.4">
      <c r="A489" s="104" t="s">
        <v>8</v>
      </c>
      <c r="B489" s="360"/>
      <c r="C489" s="37" t="s">
        <v>25</v>
      </c>
      <c r="D489" s="145" t="s">
        <v>336</v>
      </c>
      <c r="E489" s="145" t="s">
        <v>234</v>
      </c>
      <c r="F489" s="145" t="str">
        <f t="shared" si="30"/>
        <v>-</v>
      </c>
      <c r="G489" s="26"/>
    </row>
    <row r="490" spans="1:7" ht="15.5" thickTop="1" thickBot="1" x14ac:dyDescent="0.4">
      <c r="A490" s="104" t="s">
        <v>8</v>
      </c>
      <c r="B490" s="360"/>
      <c r="C490" s="194" t="s">
        <v>110</v>
      </c>
      <c r="D490" s="189" t="s">
        <v>336</v>
      </c>
      <c r="E490" s="189" t="s">
        <v>234</v>
      </c>
      <c r="F490" s="189" t="str">
        <f t="shared" si="30"/>
        <v>-</v>
      </c>
      <c r="G490" s="123"/>
    </row>
    <row r="491" spans="1:7" ht="15.5" thickTop="1" thickBot="1" x14ac:dyDescent="0.4">
      <c r="A491" s="104" t="s">
        <v>8</v>
      </c>
      <c r="B491" s="360"/>
      <c r="C491" s="37" t="s">
        <v>159</v>
      </c>
      <c r="D491" s="145" t="s">
        <v>234</v>
      </c>
      <c r="E491" s="145" t="s">
        <v>234</v>
      </c>
      <c r="F491" s="145" t="str">
        <f t="shared" ref="F491:F506" si="31">IF(AND(D491="Y",E491="Y"),"same", IF(AND(D491="N",E491="Y"),"new", IF(AND(D491="Y",E491="N"),"removed","-")))</f>
        <v>-</v>
      </c>
      <c r="G491" s="26"/>
    </row>
    <row r="492" spans="1:7" ht="15.5" thickTop="1" thickBot="1" x14ac:dyDescent="0.4">
      <c r="A492" s="104" t="s">
        <v>8</v>
      </c>
      <c r="B492" s="360"/>
      <c r="C492" s="194" t="s">
        <v>111</v>
      </c>
      <c r="D492" s="189" t="s">
        <v>234</v>
      </c>
      <c r="E492" s="189" t="s">
        <v>234</v>
      </c>
      <c r="F492" s="189" t="str">
        <f t="shared" si="31"/>
        <v>-</v>
      </c>
      <c r="G492" s="123"/>
    </row>
    <row r="493" spans="1:7" ht="15.5" thickTop="1" thickBot="1" x14ac:dyDescent="0.4">
      <c r="A493" s="104" t="s">
        <v>8</v>
      </c>
      <c r="B493" s="360"/>
      <c r="C493" s="37" t="s">
        <v>87</v>
      </c>
      <c r="D493" s="144" t="s">
        <v>335</v>
      </c>
      <c r="E493" s="144" t="s">
        <v>335</v>
      </c>
      <c r="F493" s="144" t="s">
        <v>338</v>
      </c>
      <c r="G493" s="26"/>
    </row>
    <row r="494" spans="1:7" ht="15.5" thickTop="1" thickBot="1" x14ac:dyDescent="0.4">
      <c r="A494" s="104" t="s">
        <v>8</v>
      </c>
      <c r="B494" s="360"/>
      <c r="C494" s="194" t="s">
        <v>68</v>
      </c>
      <c r="D494" s="121" t="s">
        <v>234</v>
      </c>
      <c r="E494" s="121" t="s">
        <v>234</v>
      </c>
      <c r="F494" s="121" t="str">
        <f t="shared" si="31"/>
        <v>-</v>
      </c>
      <c r="G494" s="123"/>
    </row>
    <row r="495" spans="1:7" ht="15.5" thickTop="1" thickBot="1" x14ac:dyDescent="0.4">
      <c r="A495" s="104" t="s">
        <v>8</v>
      </c>
      <c r="B495" s="360"/>
      <c r="C495" s="37" t="s">
        <v>64</v>
      </c>
      <c r="D495" s="145" t="s">
        <v>234</v>
      </c>
      <c r="E495" s="145" t="s">
        <v>234</v>
      </c>
      <c r="F495" s="145" t="str">
        <f t="shared" si="31"/>
        <v>-</v>
      </c>
      <c r="G495" s="26"/>
    </row>
    <row r="496" spans="1:7" ht="15.5" thickTop="1" thickBot="1" x14ac:dyDescent="0.4">
      <c r="A496" s="104" t="s">
        <v>8</v>
      </c>
      <c r="B496" s="360"/>
      <c r="C496" s="37" t="s">
        <v>36</v>
      </c>
      <c r="D496" s="145" t="s">
        <v>336</v>
      </c>
      <c r="E496" s="144" t="s">
        <v>234</v>
      </c>
      <c r="F496" s="145" t="str">
        <f t="shared" si="31"/>
        <v>-</v>
      </c>
      <c r="G496" s="26"/>
    </row>
    <row r="497" spans="1:7" ht="15.5" thickTop="1" thickBot="1" x14ac:dyDescent="0.4">
      <c r="A497" s="104" t="s">
        <v>8</v>
      </c>
      <c r="B497" s="360"/>
      <c r="C497" s="37" t="s">
        <v>161</v>
      </c>
      <c r="D497" s="144" t="s">
        <v>336</v>
      </c>
      <c r="E497" s="144" t="s">
        <v>234</v>
      </c>
      <c r="F497" s="144" t="str">
        <f t="shared" si="31"/>
        <v>-</v>
      </c>
      <c r="G497" s="26"/>
    </row>
    <row r="498" spans="1:7" ht="15.5" thickTop="1" thickBot="1" x14ac:dyDescent="0.4">
      <c r="A498" s="104" t="s">
        <v>8</v>
      </c>
      <c r="B498" s="360"/>
      <c r="C498" s="37" t="s">
        <v>162</v>
      </c>
      <c r="D498" s="145" t="s">
        <v>336</v>
      </c>
      <c r="E498" s="145" t="s">
        <v>234</v>
      </c>
      <c r="F498" s="145" t="str">
        <f t="shared" si="31"/>
        <v>-</v>
      </c>
      <c r="G498" s="26"/>
    </row>
    <row r="499" spans="1:7" ht="15.5" thickTop="1" thickBot="1" x14ac:dyDescent="0.4">
      <c r="A499" s="104" t="s">
        <v>8</v>
      </c>
      <c r="B499" s="360"/>
      <c r="C499" s="134" t="s">
        <v>117</v>
      </c>
      <c r="D499" s="177" t="s">
        <v>9</v>
      </c>
      <c r="E499" s="177" t="s">
        <v>9</v>
      </c>
      <c r="F499" s="177" t="str">
        <f t="shared" si="31"/>
        <v>-</v>
      </c>
      <c r="G499" s="133"/>
    </row>
    <row r="500" spans="1:7" ht="15" thickTop="1" x14ac:dyDescent="0.35">
      <c r="A500" s="104" t="s">
        <v>8</v>
      </c>
      <c r="B500" s="360"/>
      <c r="C500" s="71" t="s">
        <v>69</v>
      </c>
      <c r="D500" s="72" t="s">
        <v>234</v>
      </c>
      <c r="E500" s="72" t="s">
        <v>234</v>
      </c>
      <c r="F500" s="153" t="str">
        <f t="shared" si="31"/>
        <v>-</v>
      </c>
      <c r="G500" s="73"/>
    </row>
    <row r="501" spans="1:7" x14ac:dyDescent="0.35">
      <c r="A501" s="104" t="s">
        <v>8</v>
      </c>
      <c r="B501" s="360"/>
      <c r="C501" s="74" t="s">
        <v>70</v>
      </c>
      <c r="D501" s="75" t="s">
        <v>335</v>
      </c>
      <c r="E501" s="75" t="s">
        <v>336</v>
      </c>
      <c r="F501" s="154" t="s">
        <v>27</v>
      </c>
      <c r="G501" s="76"/>
    </row>
    <row r="502" spans="1:7" x14ac:dyDescent="0.35">
      <c r="A502" s="104" t="s">
        <v>8</v>
      </c>
      <c r="B502" s="360"/>
      <c r="C502" s="74" t="s">
        <v>71</v>
      </c>
      <c r="D502" s="75" t="s">
        <v>234</v>
      </c>
      <c r="E502" s="75" t="s">
        <v>234</v>
      </c>
      <c r="F502" s="154" t="str">
        <f t="shared" si="31"/>
        <v>-</v>
      </c>
      <c r="G502" s="76"/>
    </row>
    <row r="503" spans="1:7" x14ac:dyDescent="0.35">
      <c r="A503" s="104" t="s">
        <v>8</v>
      </c>
      <c r="B503" s="360"/>
      <c r="C503" s="74" t="s">
        <v>72</v>
      </c>
      <c r="D503" s="75" t="s">
        <v>234</v>
      </c>
      <c r="E503" s="75" t="s">
        <v>234</v>
      </c>
      <c r="F503" s="154" t="str">
        <f t="shared" si="31"/>
        <v>-</v>
      </c>
      <c r="G503" s="76"/>
    </row>
    <row r="504" spans="1:7" x14ac:dyDescent="0.35">
      <c r="A504" s="104" t="s">
        <v>8</v>
      </c>
      <c r="B504" s="360"/>
      <c r="C504" s="74" t="s">
        <v>75</v>
      </c>
      <c r="D504" s="75" t="s">
        <v>234</v>
      </c>
      <c r="E504" s="75" t="s">
        <v>234</v>
      </c>
      <c r="F504" s="154" t="str">
        <f t="shared" si="31"/>
        <v>-</v>
      </c>
      <c r="G504" s="76"/>
    </row>
    <row r="505" spans="1:7" x14ac:dyDescent="0.35">
      <c r="A505" s="104" t="s">
        <v>8</v>
      </c>
      <c r="B505" s="360"/>
      <c r="C505" s="74" t="s">
        <v>76</v>
      </c>
      <c r="D505" s="75" t="s">
        <v>234</v>
      </c>
      <c r="E505" s="75" t="s">
        <v>234</v>
      </c>
      <c r="F505" s="154" t="str">
        <f t="shared" si="31"/>
        <v>-</v>
      </c>
      <c r="G505" s="76"/>
    </row>
    <row r="506" spans="1:7" ht="15" thickBot="1" x14ac:dyDescent="0.4">
      <c r="A506" s="104" t="s">
        <v>8</v>
      </c>
      <c r="B506" s="360"/>
      <c r="C506" s="77" t="s">
        <v>73</v>
      </c>
      <c r="D506" s="78" t="s">
        <v>234</v>
      </c>
      <c r="E506" s="78" t="s">
        <v>234</v>
      </c>
      <c r="F506" s="155" t="str">
        <f t="shared" si="31"/>
        <v>-</v>
      </c>
      <c r="G506" s="79"/>
    </row>
    <row r="507" spans="1:7" ht="15" thickTop="1" x14ac:dyDescent="0.35">
      <c r="A507" s="104" t="s">
        <v>8</v>
      </c>
      <c r="B507" s="361"/>
      <c r="C507" s="80"/>
      <c r="D507" s="30" t="s">
        <v>9</v>
      </c>
      <c r="E507" s="30" t="s">
        <v>9</v>
      </c>
      <c r="F507" s="30" t="s">
        <v>9</v>
      </c>
      <c r="G507" s="31"/>
    </row>
    <row r="508" spans="1:7" ht="26.5" thickBot="1" x14ac:dyDescent="0.4">
      <c r="A508" s="104" t="s">
        <v>241</v>
      </c>
      <c r="B508" s="199" t="s">
        <v>241</v>
      </c>
      <c r="C508" s="119"/>
      <c r="D508" s="114" t="s">
        <v>20</v>
      </c>
      <c r="E508" s="114" t="s">
        <v>21</v>
      </c>
      <c r="F508" s="115" t="s">
        <v>22</v>
      </c>
      <c r="G508" s="116" t="s">
        <v>13</v>
      </c>
    </row>
    <row r="509" spans="1:7" ht="15.5" thickTop="1" thickBot="1" x14ac:dyDescent="0.4">
      <c r="A509" s="104" t="s">
        <v>241</v>
      </c>
      <c r="B509" s="349" t="s">
        <v>330</v>
      </c>
      <c r="C509" s="134" t="s">
        <v>9</v>
      </c>
      <c r="D509" s="177" t="s">
        <v>81</v>
      </c>
      <c r="E509" s="177" t="s">
        <v>81</v>
      </c>
      <c r="F509" s="177"/>
      <c r="G509" s="133"/>
    </row>
    <row r="510" spans="1:7" ht="15.5" thickTop="1" thickBot="1" x14ac:dyDescent="0.4">
      <c r="A510" s="104" t="s">
        <v>241</v>
      </c>
      <c r="B510" s="349"/>
      <c r="C510" s="237" t="s">
        <v>68</v>
      </c>
      <c r="D510" s="25" t="s">
        <v>335</v>
      </c>
      <c r="E510" s="25" t="s">
        <v>335</v>
      </c>
      <c r="F510" s="25" t="str">
        <f t="shared" ref="F510:F534" si="32">IF(AND(D510="Y",E510="Y"),"same", IF(AND(D510="N",E510="Y"),"new", IF(AND(D510="Y",E510="N"),"removed","-")))</f>
        <v>same</v>
      </c>
      <c r="G510" s="26"/>
    </row>
    <row r="511" spans="1:7" ht="15.5" thickTop="1" thickBot="1" x14ac:dyDescent="0.4">
      <c r="A511" s="104" t="s">
        <v>241</v>
      </c>
      <c r="B511" s="349"/>
      <c r="C511" s="237" t="s">
        <v>242</v>
      </c>
      <c r="D511" s="25" t="s">
        <v>335</v>
      </c>
      <c r="E511" s="25" t="s">
        <v>335</v>
      </c>
      <c r="F511" s="25" t="str">
        <f t="shared" si="32"/>
        <v>same</v>
      </c>
      <c r="G511" s="26"/>
    </row>
    <row r="512" spans="1:7" ht="15.5" thickTop="1" thickBot="1" x14ac:dyDescent="0.4">
      <c r="A512" s="104" t="s">
        <v>241</v>
      </c>
      <c r="B512" s="349"/>
      <c r="C512" s="237" t="s">
        <v>243</v>
      </c>
      <c r="D512" s="25" t="s">
        <v>335</v>
      </c>
      <c r="E512" s="25" t="s">
        <v>335</v>
      </c>
      <c r="F512" s="25" t="s">
        <v>338</v>
      </c>
      <c r="G512" s="26"/>
    </row>
    <row r="513" spans="1:7" ht="15.5" thickTop="1" thickBot="1" x14ac:dyDescent="0.4">
      <c r="A513" s="104" t="s">
        <v>241</v>
      </c>
      <c r="B513" s="349"/>
      <c r="C513" s="237" t="s">
        <v>41</v>
      </c>
      <c r="D513" s="25" t="s">
        <v>335</v>
      </c>
      <c r="E513" s="25" t="s">
        <v>335</v>
      </c>
      <c r="F513" s="25" t="str">
        <f t="shared" si="32"/>
        <v>same</v>
      </c>
      <c r="G513" s="26"/>
    </row>
    <row r="514" spans="1:7" ht="15.5" thickTop="1" thickBot="1" x14ac:dyDescent="0.4">
      <c r="A514" s="104" t="s">
        <v>241</v>
      </c>
      <c r="B514" s="349"/>
      <c r="C514" s="237" t="s">
        <v>244</v>
      </c>
      <c r="D514" s="25" t="s">
        <v>335</v>
      </c>
      <c r="E514" s="25" t="s">
        <v>335</v>
      </c>
      <c r="F514" s="25" t="s">
        <v>338</v>
      </c>
      <c r="G514" s="90"/>
    </row>
    <row r="515" spans="1:7" ht="15.5" thickTop="1" thickBot="1" x14ac:dyDescent="0.4">
      <c r="A515" s="104" t="s">
        <v>241</v>
      </c>
      <c r="B515" s="349"/>
      <c r="C515" s="236"/>
      <c r="D515" s="30" t="s">
        <v>9</v>
      </c>
      <c r="E515" s="30" t="s">
        <v>9</v>
      </c>
      <c r="F515" s="30" t="str">
        <f t="shared" si="32"/>
        <v>-</v>
      </c>
      <c r="G515" s="31"/>
    </row>
    <row r="516" spans="1:7" ht="15.5" thickTop="1" thickBot="1" x14ac:dyDescent="0.4">
      <c r="A516" s="104" t="s">
        <v>241</v>
      </c>
      <c r="B516" s="349" t="s">
        <v>331</v>
      </c>
      <c r="C516" s="139" t="s">
        <v>245</v>
      </c>
      <c r="D516" s="137" t="s">
        <v>9</v>
      </c>
      <c r="E516" s="137" t="s">
        <v>9</v>
      </c>
      <c r="F516" s="137" t="str">
        <f t="shared" si="32"/>
        <v>-</v>
      </c>
      <c r="G516" s="138"/>
    </row>
    <row r="517" spans="1:7" ht="15.5" thickTop="1" thickBot="1" x14ac:dyDescent="0.4">
      <c r="A517" s="104" t="s">
        <v>241</v>
      </c>
      <c r="B517" s="349"/>
      <c r="C517" s="92" t="s">
        <v>246</v>
      </c>
      <c r="D517" s="25" t="s">
        <v>335</v>
      </c>
      <c r="E517" s="25" t="s">
        <v>335</v>
      </c>
      <c r="F517" s="25" t="str">
        <f t="shared" si="32"/>
        <v>same</v>
      </c>
      <c r="G517" s="26"/>
    </row>
    <row r="518" spans="1:7" ht="15.5" thickTop="1" thickBot="1" x14ac:dyDescent="0.4">
      <c r="A518" s="104" t="s">
        <v>241</v>
      </c>
      <c r="B518" s="349"/>
      <c r="C518" s="92" t="s">
        <v>247</v>
      </c>
      <c r="D518" s="25" t="s">
        <v>335</v>
      </c>
      <c r="E518" s="25" t="s">
        <v>335</v>
      </c>
      <c r="F518" s="25" t="str">
        <f t="shared" si="32"/>
        <v>same</v>
      </c>
      <c r="G518" s="26"/>
    </row>
    <row r="519" spans="1:7" ht="15.5" thickTop="1" thickBot="1" x14ac:dyDescent="0.4">
      <c r="A519" s="104" t="s">
        <v>241</v>
      </c>
      <c r="B519" s="349"/>
      <c r="C519" s="92" t="s">
        <v>248</v>
      </c>
      <c r="D519" s="25" t="s">
        <v>335</v>
      </c>
      <c r="E519" s="25" t="s">
        <v>335</v>
      </c>
      <c r="F519" s="25" t="str">
        <f t="shared" si="32"/>
        <v>same</v>
      </c>
      <c r="G519" s="26"/>
    </row>
    <row r="520" spans="1:7" ht="15.5" thickTop="1" thickBot="1" x14ac:dyDescent="0.4">
      <c r="A520" s="104" t="s">
        <v>241</v>
      </c>
      <c r="B520" s="349"/>
      <c r="C520" s="92" t="s">
        <v>249</v>
      </c>
      <c r="D520" s="25" t="s">
        <v>335</v>
      </c>
      <c r="E520" s="25" t="s">
        <v>335</v>
      </c>
      <c r="F520" s="25" t="str">
        <f t="shared" si="32"/>
        <v>same</v>
      </c>
      <c r="G520" s="26"/>
    </row>
    <row r="521" spans="1:7" ht="15.5" thickTop="1" thickBot="1" x14ac:dyDescent="0.4">
      <c r="A521" s="104" t="s">
        <v>241</v>
      </c>
      <c r="B521" s="349"/>
      <c r="C521" s="92" t="s">
        <v>250</v>
      </c>
      <c r="D521" s="25" t="s">
        <v>336</v>
      </c>
      <c r="E521" s="25" t="s">
        <v>336</v>
      </c>
      <c r="F521" s="25" t="str">
        <f t="shared" si="32"/>
        <v>-</v>
      </c>
      <c r="G521" s="26"/>
    </row>
    <row r="522" spans="1:7" ht="15.5" thickTop="1" thickBot="1" x14ac:dyDescent="0.4">
      <c r="A522" s="104" t="s">
        <v>241</v>
      </c>
      <c r="B522" s="349"/>
      <c r="C522" s="92" t="s">
        <v>251</v>
      </c>
      <c r="D522" s="25" t="s">
        <v>335</v>
      </c>
      <c r="E522" s="25" t="s">
        <v>335</v>
      </c>
      <c r="F522" s="25" t="str">
        <f t="shared" si="32"/>
        <v>same</v>
      </c>
      <c r="G522" s="26"/>
    </row>
    <row r="523" spans="1:7" ht="15.5" thickTop="1" thickBot="1" x14ac:dyDescent="0.4">
      <c r="A523" s="104" t="s">
        <v>241</v>
      </c>
      <c r="B523" s="349"/>
      <c r="C523" s="92" t="s">
        <v>252</v>
      </c>
      <c r="D523" s="25" t="s">
        <v>336</v>
      </c>
      <c r="E523" s="25" t="s">
        <v>336</v>
      </c>
      <c r="F523" s="25" t="str">
        <f t="shared" si="32"/>
        <v>-</v>
      </c>
      <c r="G523" s="26"/>
    </row>
    <row r="524" spans="1:7" ht="15.5" thickTop="1" thickBot="1" x14ac:dyDescent="0.4">
      <c r="A524" s="104" t="s">
        <v>241</v>
      </c>
      <c r="B524" s="349"/>
      <c r="C524" s="92" t="s">
        <v>253</v>
      </c>
      <c r="D524" s="25" t="s">
        <v>335</v>
      </c>
      <c r="E524" s="25" t="s">
        <v>335</v>
      </c>
      <c r="F524" s="25" t="str">
        <f t="shared" si="32"/>
        <v>same</v>
      </c>
      <c r="G524" s="26"/>
    </row>
    <row r="525" spans="1:7" ht="15.5" thickTop="1" thickBot="1" x14ac:dyDescent="0.4">
      <c r="A525" s="104" t="s">
        <v>241</v>
      </c>
      <c r="B525" s="349"/>
      <c r="C525" s="92" t="s">
        <v>254</v>
      </c>
      <c r="D525" s="25" t="s">
        <v>335</v>
      </c>
      <c r="E525" s="25" t="s">
        <v>335</v>
      </c>
      <c r="F525" s="25" t="str">
        <f t="shared" si="32"/>
        <v>same</v>
      </c>
      <c r="G525" s="26"/>
    </row>
    <row r="526" spans="1:7" ht="15.5" thickTop="1" thickBot="1" x14ac:dyDescent="0.4">
      <c r="A526" s="104" t="s">
        <v>241</v>
      </c>
      <c r="B526" s="349"/>
      <c r="C526" s="92" t="s">
        <v>255</v>
      </c>
      <c r="D526" s="25" t="s">
        <v>336</v>
      </c>
      <c r="E526" s="25" t="s">
        <v>335</v>
      </c>
      <c r="F526" s="25" t="str">
        <f t="shared" si="32"/>
        <v>new</v>
      </c>
      <c r="G526" s="26"/>
    </row>
    <row r="527" spans="1:7" ht="15.5" thickTop="1" thickBot="1" x14ac:dyDescent="0.4">
      <c r="A527" s="104" t="s">
        <v>241</v>
      </c>
      <c r="B527" s="349"/>
      <c r="C527" s="92" t="s">
        <v>256</v>
      </c>
      <c r="D527" s="25" t="s">
        <v>336</v>
      </c>
      <c r="E527" s="25" t="s">
        <v>335</v>
      </c>
      <c r="F527" s="25" t="str">
        <f t="shared" si="32"/>
        <v>new</v>
      </c>
      <c r="G527" s="26"/>
    </row>
    <row r="528" spans="1:7" ht="15.5" thickTop="1" thickBot="1" x14ac:dyDescent="0.4">
      <c r="A528" s="104" t="s">
        <v>241</v>
      </c>
      <c r="B528" s="349"/>
      <c r="C528" s="92" t="s">
        <v>257</v>
      </c>
      <c r="D528" s="25" t="s">
        <v>335</v>
      </c>
      <c r="E528" s="25" t="s">
        <v>335</v>
      </c>
      <c r="F528" s="25" t="str">
        <f t="shared" si="32"/>
        <v>same</v>
      </c>
      <c r="G528" s="26"/>
    </row>
    <row r="529" spans="1:7" ht="15.5" thickTop="1" thickBot="1" x14ac:dyDescent="0.4">
      <c r="A529" s="104" t="s">
        <v>241</v>
      </c>
      <c r="B529" s="349"/>
      <c r="C529" s="92" t="s">
        <v>258</v>
      </c>
      <c r="D529" s="25" t="s">
        <v>335</v>
      </c>
      <c r="E529" s="25" t="s">
        <v>335</v>
      </c>
      <c r="F529" s="25" t="str">
        <f t="shared" si="32"/>
        <v>same</v>
      </c>
      <c r="G529" s="26"/>
    </row>
    <row r="530" spans="1:7" ht="15.5" thickTop="1" thickBot="1" x14ac:dyDescent="0.4">
      <c r="A530" s="104" t="s">
        <v>241</v>
      </c>
      <c r="B530" s="349"/>
      <c r="C530" s="92" t="s">
        <v>259</v>
      </c>
      <c r="D530" s="25" t="s">
        <v>335</v>
      </c>
      <c r="E530" s="25" t="s">
        <v>335</v>
      </c>
      <c r="F530" s="25" t="str">
        <f t="shared" si="32"/>
        <v>same</v>
      </c>
      <c r="G530" s="26"/>
    </row>
    <row r="531" spans="1:7" ht="15.5" thickTop="1" thickBot="1" x14ac:dyDescent="0.4">
      <c r="A531" s="104" t="s">
        <v>241</v>
      </c>
      <c r="B531" s="349"/>
      <c r="C531" s="92" t="s">
        <v>260</v>
      </c>
      <c r="D531" s="25" t="s">
        <v>336</v>
      </c>
      <c r="E531" s="25" t="s">
        <v>336</v>
      </c>
      <c r="F531" s="25" t="str">
        <f t="shared" si="32"/>
        <v>-</v>
      </c>
      <c r="G531" s="26"/>
    </row>
    <row r="532" spans="1:7" ht="15.5" thickTop="1" thickBot="1" x14ac:dyDescent="0.4">
      <c r="A532" s="104" t="s">
        <v>241</v>
      </c>
      <c r="B532" s="349"/>
      <c r="C532" s="92" t="s">
        <v>261</v>
      </c>
      <c r="D532" s="25" t="s">
        <v>336</v>
      </c>
      <c r="E532" s="25" t="s">
        <v>336</v>
      </c>
      <c r="F532" s="25" t="str">
        <f t="shared" si="32"/>
        <v>-</v>
      </c>
      <c r="G532" s="26"/>
    </row>
    <row r="533" spans="1:7" ht="15.5" thickTop="1" thickBot="1" x14ac:dyDescent="0.4">
      <c r="A533" s="104" t="s">
        <v>241</v>
      </c>
      <c r="B533" s="349"/>
      <c r="C533" s="92" t="s">
        <v>262</v>
      </c>
      <c r="D533" s="25" t="s">
        <v>336</v>
      </c>
      <c r="E533" s="25" t="s">
        <v>336</v>
      </c>
      <c r="F533" s="25" t="str">
        <f t="shared" si="32"/>
        <v>-</v>
      </c>
      <c r="G533" s="26"/>
    </row>
    <row r="534" spans="1:7" ht="15.5" thickTop="1" thickBot="1" x14ac:dyDescent="0.4">
      <c r="A534" s="104" t="s">
        <v>241</v>
      </c>
      <c r="B534" s="349"/>
      <c r="C534" s="92" t="s">
        <v>263</v>
      </c>
      <c r="D534" s="25" t="s">
        <v>336</v>
      </c>
      <c r="E534" s="25" t="s">
        <v>336</v>
      </c>
      <c r="F534" s="25" t="str">
        <f t="shared" si="32"/>
        <v>-</v>
      </c>
      <c r="G534" s="26"/>
    </row>
    <row r="535" spans="1:7" ht="15.5" thickTop="1" thickBot="1" x14ac:dyDescent="0.4">
      <c r="A535" s="104" t="s">
        <v>241</v>
      </c>
      <c r="B535" s="349"/>
      <c r="C535" s="238"/>
      <c r="D535" s="48" t="s">
        <v>9</v>
      </c>
      <c r="E535" s="48" t="s">
        <v>9</v>
      </c>
      <c r="F535" s="48" t="s">
        <v>9</v>
      </c>
      <c r="G535" s="49"/>
    </row>
    <row r="536" spans="1:7" ht="15.5" thickTop="1" thickBot="1" x14ac:dyDescent="0.4">
      <c r="A536" s="104" t="s">
        <v>241</v>
      </c>
      <c r="B536" s="349" t="s">
        <v>332</v>
      </c>
      <c r="C536" s="239" t="s">
        <v>265</v>
      </c>
      <c r="D536" s="173" t="s">
        <v>9</v>
      </c>
      <c r="E536" s="173" t="s">
        <v>9</v>
      </c>
      <c r="F536" s="173" t="s">
        <v>9</v>
      </c>
      <c r="G536" s="174"/>
    </row>
    <row r="537" spans="1:7" ht="15.5" thickTop="1" thickBot="1" x14ac:dyDescent="0.4">
      <c r="A537" s="104" t="s">
        <v>241</v>
      </c>
      <c r="B537" s="349"/>
      <c r="C537" s="237" t="s">
        <v>266</v>
      </c>
      <c r="D537" s="25" t="s">
        <v>335</v>
      </c>
      <c r="E537" s="25" t="s">
        <v>336</v>
      </c>
      <c r="F537" s="25" t="str">
        <f t="shared" ref="F537:F563" si="33">IF(AND(D537="Y",E537="Y"),"same", IF(AND(D537="N",E537="Y"),"new", IF(AND(D537="Y",E537="N"),"removed","-")))</f>
        <v>removed</v>
      </c>
      <c r="G537" s="26"/>
    </row>
    <row r="538" spans="1:7" ht="15.5" thickTop="1" thickBot="1" x14ac:dyDescent="0.4">
      <c r="A538" s="104" t="s">
        <v>241</v>
      </c>
      <c r="B538" s="349"/>
      <c r="C538" s="237" t="s">
        <v>267</v>
      </c>
      <c r="D538" s="25" t="s">
        <v>335</v>
      </c>
      <c r="E538" s="25" t="s">
        <v>336</v>
      </c>
      <c r="F538" s="25" t="str">
        <f t="shared" si="33"/>
        <v>removed</v>
      </c>
      <c r="G538" s="26"/>
    </row>
    <row r="539" spans="1:7" ht="15.5" thickTop="1" thickBot="1" x14ac:dyDescent="0.4">
      <c r="A539" s="104" t="s">
        <v>241</v>
      </c>
      <c r="B539" s="349"/>
      <c r="C539" s="237" t="s">
        <v>268</v>
      </c>
      <c r="D539" s="25" t="s">
        <v>335</v>
      </c>
      <c r="E539" s="25" t="s">
        <v>336</v>
      </c>
      <c r="F539" s="25" t="str">
        <f t="shared" si="33"/>
        <v>removed</v>
      </c>
      <c r="G539" s="26"/>
    </row>
    <row r="540" spans="1:7" ht="15.5" thickTop="1" thickBot="1" x14ac:dyDescent="0.4">
      <c r="A540" s="104" t="s">
        <v>241</v>
      </c>
      <c r="B540" s="349"/>
      <c r="C540" s="237" t="s">
        <v>269</v>
      </c>
      <c r="D540" s="25" t="s">
        <v>335</v>
      </c>
      <c r="E540" s="25" t="s">
        <v>335</v>
      </c>
      <c r="F540" s="25" t="str">
        <f t="shared" si="33"/>
        <v>same</v>
      </c>
      <c r="G540" s="26"/>
    </row>
    <row r="541" spans="1:7" ht="15.5" thickTop="1" thickBot="1" x14ac:dyDescent="0.4">
      <c r="A541" s="104" t="s">
        <v>241</v>
      </c>
      <c r="B541" s="349"/>
      <c r="C541" s="237" t="s">
        <v>270</v>
      </c>
      <c r="D541" s="25" t="s">
        <v>335</v>
      </c>
      <c r="E541" s="25" t="s">
        <v>336</v>
      </c>
      <c r="F541" s="25" t="str">
        <f t="shared" si="33"/>
        <v>removed</v>
      </c>
      <c r="G541" s="26"/>
    </row>
    <row r="542" spans="1:7" ht="15.5" thickTop="1" thickBot="1" x14ac:dyDescent="0.4">
      <c r="A542" s="104" t="s">
        <v>241</v>
      </c>
      <c r="B542" s="349"/>
      <c r="C542" s="237" t="s">
        <v>271</v>
      </c>
      <c r="D542" s="25" t="s">
        <v>335</v>
      </c>
      <c r="E542" s="25" t="s">
        <v>336</v>
      </c>
      <c r="F542" s="25" t="str">
        <f t="shared" si="33"/>
        <v>removed</v>
      </c>
      <c r="G542" s="26"/>
    </row>
    <row r="543" spans="1:7" ht="15.5" thickTop="1" thickBot="1" x14ac:dyDescent="0.4">
      <c r="A543" s="104" t="s">
        <v>241</v>
      </c>
      <c r="B543" s="349"/>
      <c r="C543" s="237" t="s">
        <v>272</v>
      </c>
      <c r="D543" s="25" t="s">
        <v>335</v>
      </c>
      <c r="E543" s="25" t="s">
        <v>335</v>
      </c>
      <c r="F543" s="25" t="str">
        <f t="shared" si="33"/>
        <v>same</v>
      </c>
      <c r="G543" s="26"/>
    </row>
    <row r="544" spans="1:7" ht="15.5" thickTop="1" thickBot="1" x14ac:dyDescent="0.4">
      <c r="A544" s="104" t="s">
        <v>241</v>
      </c>
      <c r="B544" s="349"/>
      <c r="C544" s="237" t="s">
        <v>273</v>
      </c>
      <c r="D544" s="25" t="s">
        <v>335</v>
      </c>
      <c r="E544" s="25" t="s">
        <v>335</v>
      </c>
      <c r="F544" s="25" t="str">
        <f t="shared" si="33"/>
        <v>same</v>
      </c>
      <c r="G544" s="26"/>
    </row>
    <row r="545" spans="1:7" ht="15.5" thickTop="1" thickBot="1" x14ac:dyDescent="0.4">
      <c r="A545" s="104" t="s">
        <v>241</v>
      </c>
      <c r="B545" s="349"/>
      <c r="C545" s="237" t="s">
        <v>274</v>
      </c>
      <c r="D545" s="25" t="s">
        <v>336</v>
      </c>
      <c r="E545" s="25" t="s">
        <v>336</v>
      </c>
      <c r="F545" s="25" t="str">
        <f t="shared" si="33"/>
        <v>-</v>
      </c>
      <c r="G545" s="26"/>
    </row>
    <row r="546" spans="1:7" ht="15.5" thickTop="1" thickBot="1" x14ac:dyDescent="0.4">
      <c r="A546" s="104" t="s">
        <v>241</v>
      </c>
      <c r="B546" s="349"/>
      <c r="C546" s="237" t="s">
        <v>275</v>
      </c>
      <c r="D546" s="25" t="s">
        <v>335</v>
      </c>
      <c r="E546" s="25" t="s">
        <v>335</v>
      </c>
      <c r="F546" s="25" t="str">
        <f t="shared" si="33"/>
        <v>same</v>
      </c>
      <c r="G546" s="26"/>
    </row>
    <row r="547" spans="1:7" ht="15.5" thickTop="1" thickBot="1" x14ac:dyDescent="0.4">
      <c r="A547" s="104" t="s">
        <v>241</v>
      </c>
      <c r="B547" s="349"/>
      <c r="C547" s="237" t="s">
        <v>276</v>
      </c>
      <c r="D547" s="25" t="s">
        <v>335</v>
      </c>
      <c r="E547" s="25" t="s">
        <v>335</v>
      </c>
      <c r="F547" s="25" t="str">
        <f t="shared" si="33"/>
        <v>same</v>
      </c>
      <c r="G547" s="242"/>
    </row>
    <row r="548" spans="1:7" ht="15.5" thickTop="1" thickBot="1" x14ac:dyDescent="0.4">
      <c r="A548" s="104" t="s">
        <v>241</v>
      </c>
      <c r="B548" s="349"/>
      <c r="C548" s="237" t="s">
        <v>277</v>
      </c>
      <c r="D548" s="25" t="s">
        <v>335</v>
      </c>
      <c r="E548" s="25" t="s">
        <v>335</v>
      </c>
      <c r="F548" s="25" t="str">
        <f t="shared" si="33"/>
        <v>same</v>
      </c>
      <c r="G548" s="242"/>
    </row>
    <row r="549" spans="1:7" ht="15.5" thickTop="1" thickBot="1" x14ac:dyDescent="0.4">
      <c r="A549" s="104" t="s">
        <v>241</v>
      </c>
      <c r="B549" s="349"/>
      <c r="C549" s="237" t="s">
        <v>278</v>
      </c>
      <c r="D549" s="25" t="s">
        <v>335</v>
      </c>
      <c r="E549" s="25" t="s">
        <v>335</v>
      </c>
      <c r="F549" s="25" t="str">
        <f t="shared" si="33"/>
        <v>same</v>
      </c>
      <c r="G549" s="26"/>
    </row>
    <row r="550" spans="1:7" ht="15.5" thickTop="1" thickBot="1" x14ac:dyDescent="0.4">
      <c r="A550" s="104" t="s">
        <v>241</v>
      </c>
      <c r="B550" s="349"/>
      <c r="C550" s="237" t="s">
        <v>279</v>
      </c>
      <c r="D550" s="25" t="s">
        <v>336</v>
      </c>
      <c r="E550" s="25" t="s">
        <v>336</v>
      </c>
      <c r="F550" s="25" t="str">
        <f t="shared" si="33"/>
        <v>-</v>
      </c>
      <c r="G550" s="26"/>
    </row>
    <row r="551" spans="1:7" ht="15.5" thickTop="1" thickBot="1" x14ac:dyDescent="0.4">
      <c r="A551" s="104" t="s">
        <v>241</v>
      </c>
      <c r="B551" s="349"/>
      <c r="C551" s="237" t="s">
        <v>280</v>
      </c>
      <c r="D551" s="25" t="s">
        <v>336</v>
      </c>
      <c r="E551" s="25" t="s">
        <v>336</v>
      </c>
      <c r="F551" s="25" t="str">
        <f t="shared" si="33"/>
        <v>-</v>
      </c>
      <c r="G551" s="26"/>
    </row>
    <row r="552" spans="1:7" ht="15.5" thickTop="1" thickBot="1" x14ac:dyDescent="0.4">
      <c r="A552" s="104" t="s">
        <v>241</v>
      </c>
      <c r="B552" s="349"/>
      <c r="C552" s="237" t="s">
        <v>281</v>
      </c>
      <c r="D552" s="25" t="s">
        <v>336</v>
      </c>
      <c r="E552" s="25" t="s">
        <v>336</v>
      </c>
      <c r="F552" s="25" t="str">
        <f t="shared" si="33"/>
        <v>-</v>
      </c>
      <c r="G552" s="26"/>
    </row>
    <row r="553" spans="1:7" ht="15.5" thickTop="1" thickBot="1" x14ac:dyDescent="0.4">
      <c r="A553" s="104" t="s">
        <v>241</v>
      </c>
      <c r="B553" s="349"/>
      <c r="C553" s="237" t="s">
        <v>282</v>
      </c>
      <c r="D553" s="25" t="s">
        <v>336</v>
      </c>
      <c r="E553" s="25" t="s">
        <v>336</v>
      </c>
      <c r="F553" s="25" t="str">
        <f t="shared" si="33"/>
        <v>-</v>
      </c>
      <c r="G553" s="26"/>
    </row>
    <row r="554" spans="1:7" ht="15.5" thickTop="1" thickBot="1" x14ac:dyDescent="0.4">
      <c r="A554" s="104" t="s">
        <v>241</v>
      </c>
      <c r="B554" s="349"/>
      <c r="C554" s="237" t="s">
        <v>283</v>
      </c>
      <c r="D554" s="25" t="s">
        <v>335</v>
      </c>
      <c r="E554" s="25" t="s">
        <v>335</v>
      </c>
      <c r="F554" s="25" t="str">
        <f t="shared" si="33"/>
        <v>same</v>
      </c>
      <c r="G554" s="26"/>
    </row>
    <row r="555" spans="1:7" ht="15.5" thickTop="1" thickBot="1" x14ac:dyDescent="0.4">
      <c r="A555" s="104" t="s">
        <v>241</v>
      </c>
      <c r="B555" s="349"/>
      <c r="C555" s="347" t="s">
        <v>284</v>
      </c>
      <c r="D555" s="25" t="s">
        <v>335</v>
      </c>
      <c r="E555" s="25" t="s">
        <v>335</v>
      </c>
      <c r="F555" s="25" t="str">
        <f t="shared" si="33"/>
        <v>same</v>
      </c>
      <c r="G555" s="26"/>
    </row>
    <row r="556" spans="1:7" ht="15.5" thickTop="1" thickBot="1" x14ac:dyDescent="0.4">
      <c r="A556" s="104" t="s">
        <v>241</v>
      </c>
      <c r="B556" s="349"/>
      <c r="C556" s="347" t="s">
        <v>285</v>
      </c>
      <c r="D556" s="25" t="s">
        <v>336</v>
      </c>
      <c r="E556" s="25" t="s">
        <v>336</v>
      </c>
      <c r="F556" s="25" t="str">
        <f t="shared" si="33"/>
        <v>-</v>
      </c>
      <c r="G556" s="26"/>
    </row>
    <row r="557" spans="1:7" ht="15.5" thickTop="1" thickBot="1" x14ac:dyDescent="0.4">
      <c r="A557" s="104" t="s">
        <v>241</v>
      </c>
      <c r="B557" s="349"/>
      <c r="C557" s="347" t="s">
        <v>286</v>
      </c>
      <c r="D557" s="25" t="s">
        <v>336</v>
      </c>
      <c r="E557" s="25" t="s">
        <v>336</v>
      </c>
      <c r="F557" s="25" t="str">
        <f t="shared" si="33"/>
        <v>-</v>
      </c>
      <c r="G557" s="26"/>
    </row>
    <row r="558" spans="1:7" ht="15.5" thickTop="1" thickBot="1" x14ac:dyDescent="0.4">
      <c r="A558" s="104" t="s">
        <v>241</v>
      </c>
      <c r="B558" s="349"/>
      <c r="C558" s="347" t="s">
        <v>287</v>
      </c>
      <c r="D558" s="25" t="s">
        <v>335</v>
      </c>
      <c r="E558" s="25" t="s">
        <v>335</v>
      </c>
      <c r="F558" s="25" t="str">
        <f t="shared" si="33"/>
        <v>same</v>
      </c>
      <c r="G558" s="26"/>
    </row>
    <row r="559" spans="1:7" ht="15.5" thickTop="1" thickBot="1" x14ac:dyDescent="0.4">
      <c r="A559" s="104" t="s">
        <v>241</v>
      </c>
      <c r="B559" s="349"/>
      <c r="C559" s="347" t="s">
        <v>288</v>
      </c>
      <c r="D559" s="25" t="s">
        <v>335</v>
      </c>
      <c r="E559" s="25" t="s">
        <v>335</v>
      </c>
      <c r="F559" s="25" t="str">
        <f t="shared" si="33"/>
        <v>same</v>
      </c>
      <c r="G559" s="26"/>
    </row>
    <row r="560" spans="1:7" ht="15.5" thickTop="1" thickBot="1" x14ac:dyDescent="0.4">
      <c r="A560" s="104" t="s">
        <v>241</v>
      </c>
      <c r="B560" s="349"/>
      <c r="C560" s="347" t="s">
        <v>289</v>
      </c>
      <c r="D560" s="25" t="s">
        <v>335</v>
      </c>
      <c r="E560" s="25" t="s">
        <v>335</v>
      </c>
      <c r="F560" s="25" t="str">
        <f t="shared" si="33"/>
        <v>same</v>
      </c>
      <c r="G560" s="26"/>
    </row>
    <row r="561" spans="1:7" ht="15.5" thickTop="1" thickBot="1" x14ac:dyDescent="0.4">
      <c r="A561" s="104" t="s">
        <v>241</v>
      </c>
      <c r="B561" s="349"/>
      <c r="C561" s="237" t="s">
        <v>290</v>
      </c>
      <c r="D561" s="25" t="s">
        <v>335</v>
      </c>
      <c r="E561" s="25" t="s">
        <v>335</v>
      </c>
      <c r="F561" s="25" t="str">
        <f t="shared" si="33"/>
        <v>same</v>
      </c>
      <c r="G561" s="26"/>
    </row>
    <row r="562" spans="1:7" ht="15.5" thickTop="1" thickBot="1" x14ac:dyDescent="0.4">
      <c r="A562" s="104" t="s">
        <v>241</v>
      </c>
      <c r="B562" s="349"/>
      <c r="C562" s="237" t="s">
        <v>291</v>
      </c>
      <c r="D562" s="25" t="s">
        <v>335</v>
      </c>
      <c r="E562" s="25" t="s">
        <v>335</v>
      </c>
      <c r="F562" s="25" t="str">
        <f t="shared" si="33"/>
        <v>same</v>
      </c>
      <c r="G562" s="26"/>
    </row>
    <row r="563" spans="1:7" ht="15.5" thickTop="1" thickBot="1" x14ac:dyDescent="0.4">
      <c r="A563" s="104" t="s">
        <v>241</v>
      </c>
      <c r="B563" s="349"/>
      <c r="C563" s="237" t="s">
        <v>292</v>
      </c>
      <c r="D563" s="25" t="s">
        <v>335</v>
      </c>
      <c r="E563" s="25" t="s">
        <v>335</v>
      </c>
      <c r="F563" s="25" t="str">
        <f t="shared" si="33"/>
        <v>same</v>
      </c>
      <c r="G563" s="26"/>
    </row>
    <row r="564" spans="1:7" ht="15.5" thickTop="1" thickBot="1" x14ac:dyDescent="0.4">
      <c r="A564" s="104" t="s">
        <v>241</v>
      </c>
      <c r="B564" s="349"/>
      <c r="C564" s="237" t="s">
        <v>293</v>
      </c>
      <c r="D564" s="25" t="s">
        <v>335</v>
      </c>
      <c r="E564" s="25" t="s">
        <v>335</v>
      </c>
      <c r="F564" s="25" t="str">
        <f t="shared" ref="F564:F581" si="34">IF(AND(D564="Y",E564="Y"),"same", IF(AND(D564="N",E564="Y"),"new", IF(AND(D564="Y",E564="N"),"removed","-")))</f>
        <v>same</v>
      </c>
      <c r="G564" s="26"/>
    </row>
    <row r="565" spans="1:7" ht="15.5" thickTop="1" thickBot="1" x14ac:dyDescent="0.4">
      <c r="A565" s="104" t="s">
        <v>241</v>
      </c>
      <c r="B565" s="349"/>
      <c r="C565" s="237" t="s">
        <v>294</v>
      </c>
      <c r="D565" s="25" t="s">
        <v>336</v>
      </c>
      <c r="E565" s="25" t="s">
        <v>336</v>
      </c>
      <c r="F565" s="25" t="str">
        <f t="shared" si="34"/>
        <v>-</v>
      </c>
      <c r="G565" s="26"/>
    </row>
    <row r="566" spans="1:7" ht="15.5" thickTop="1" thickBot="1" x14ac:dyDescent="0.4">
      <c r="A566" s="104" t="s">
        <v>241</v>
      </c>
      <c r="B566" s="349"/>
      <c r="C566" s="237" t="s">
        <v>295</v>
      </c>
      <c r="D566" s="25" t="s">
        <v>335</v>
      </c>
      <c r="E566" s="25" t="s">
        <v>335</v>
      </c>
      <c r="F566" s="25" t="str">
        <f t="shared" si="34"/>
        <v>same</v>
      </c>
      <c r="G566" s="242"/>
    </row>
    <row r="567" spans="1:7" ht="15.5" thickTop="1" thickBot="1" x14ac:dyDescent="0.4">
      <c r="A567" s="104" t="s">
        <v>241</v>
      </c>
      <c r="B567" s="349"/>
      <c r="C567" s="237" t="s">
        <v>296</v>
      </c>
      <c r="D567" s="25" t="s">
        <v>336</v>
      </c>
      <c r="E567" s="25" t="s">
        <v>335</v>
      </c>
      <c r="F567" s="25" t="str">
        <f t="shared" si="34"/>
        <v>new</v>
      </c>
      <c r="G567" s="26"/>
    </row>
    <row r="568" spans="1:7" ht="15.5" thickTop="1" thickBot="1" x14ac:dyDescent="0.4">
      <c r="A568" s="104" t="s">
        <v>241</v>
      </c>
      <c r="B568" s="349"/>
      <c r="C568" s="237" t="s">
        <v>297</v>
      </c>
      <c r="D568" s="25" t="s">
        <v>335</v>
      </c>
      <c r="E568" s="25" t="s">
        <v>335</v>
      </c>
      <c r="F568" s="25" t="str">
        <f t="shared" si="34"/>
        <v>same</v>
      </c>
      <c r="G568" s="242"/>
    </row>
    <row r="569" spans="1:7" ht="15.5" thickTop="1" thickBot="1" x14ac:dyDescent="0.4">
      <c r="A569" s="104" t="s">
        <v>241</v>
      </c>
      <c r="B569" s="349"/>
      <c r="C569" s="237" t="s">
        <v>298</v>
      </c>
      <c r="D569" s="25" t="s">
        <v>335</v>
      </c>
      <c r="E569" s="25" t="s">
        <v>335</v>
      </c>
      <c r="F569" s="25" t="str">
        <f t="shared" si="34"/>
        <v>same</v>
      </c>
      <c r="G569" s="26"/>
    </row>
    <row r="570" spans="1:7" ht="15.5" thickTop="1" thickBot="1" x14ac:dyDescent="0.4">
      <c r="A570" s="104" t="s">
        <v>241</v>
      </c>
      <c r="B570" s="349"/>
      <c r="C570" s="237" t="s">
        <v>299</v>
      </c>
      <c r="D570" s="25" t="s">
        <v>335</v>
      </c>
      <c r="E570" s="25" t="s">
        <v>336</v>
      </c>
      <c r="F570" s="25" t="str">
        <f t="shared" si="34"/>
        <v>removed</v>
      </c>
      <c r="G570" s="26"/>
    </row>
    <row r="571" spans="1:7" ht="15.5" thickTop="1" thickBot="1" x14ac:dyDescent="0.4">
      <c r="A571" s="104" t="s">
        <v>241</v>
      </c>
      <c r="B571" s="349"/>
      <c r="C571" s="237" t="s">
        <v>300</v>
      </c>
      <c r="D571" s="25" t="s">
        <v>336</v>
      </c>
      <c r="E571" s="25" t="s">
        <v>336</v>
      </c>
      <c r="F571" s="25" t="str">
        <f t="shared" si="34"/>
        <v>-</v>
      </c>
      <c r="G571" s="26"/>
    </row>
    <row r="572" spans="1:7" ht="15.5" thickTop="1" thickBot="1" x14ac:dyDescent="0.4">
      <c r="A572" s="104" t="s">
        <v>241</v>
      </c>
      <c r="B572" s="349"/>
      <c r="C572" s="237" t="s">
        <v>301</v>
      </c>
      <c r="D572" s="25" t="s">
        <v>335</v>
      </c>
      <c r="E572" s="25" t="s">
        <v>335</v>
      </c>
      <c r="F572" s="25" t="str">
        <f t="shared" si="34"/>
        <v>same</v>
      </c>
      <c r="G572" s="26"/>
    </row>
    <row r="573" spans="1:7" ht="15.5" thickTop="1" thickBot="1" x14ac:dyDescent="0.4">
      <c r="A573" s="104" t="s">
        <v>241</v>
      </c>
      <c r="B573" s="349"/>
      <c r="C573" s="237" t="s">
        <v>302</v>
      </c>
      <c r="D573" s="25" t="s">
        <v>336</v>
      </c>
      <c r="E573" s="25" t="s">
        <v>335</v>
      </c>
      <c r="F573" s="25" t="str">
        <f t="shared" si="34"/>
        <v>new</v>
      </c>
      <c r="G573" s="26"/>
    </row>
    <row r="574" spans="1:7" ht="15.5" thickTop="1" thickBot="1" x14ac:dyDescent="0.4">
      <c r="A574" s="104" t="s">
        <v>241</v>
      </c>
      <c r="B574" s="349"/>
      <c r="C574" s="237" t="s">
        <v>303</v>
      </c>
      <c r="D574" s="25" t="s">
        <v>335</v>
      </c>
      <c r="E574" s="25" t="s">
        <v>335</v>
      </c>
      <c r="F574" s="25" t="str">
        <f t="shared" si="34"/>
        <v>same</v>
      </c>
      <c r="G574" s="26"/>
    </row>
    <row r="575" spans="1:7" ht="15.5" thickTop="1" thickBot="1" x14ac:dyDescent="0.4">
      <c r="A575" s="104" t="s">
        <v>241</v>
      </c>
      <c r="B575" s="349"/>
      <c r="C575" s="237" t="s">
        <v>304</v>
      </c>
      <c r="D575" s="25" t="s">
        <v>335</v>
      </c>
      <c r="E575" s="25" t="s">
        <v>335</v>
      </c>
      <c r="F575" s="25" t="str">
        <f t="shared" si="34"/>
        <v>same</v>
      </c>
      <c r="G575" s="26"/>
    </row>
    <row r="576" spans="1:7" ht="15.5" thickTop="1" thickBot="1" x14ac:dyDescent="0.4">
      <c r="A576" s="104" t="s">
        <v>241</v>
      </c>
      <c r="B576" s="349"/>
      <c r="C576" s="237" t="s">
        <v>305</v>
      </c>
      <c r="D576" s="25" t="s">
        <v>335</v>
      </c>
      <c r="E576" s="25" t="s">
        <v>335</v>
      </c>
      <c r="F576" s="25" t="str">
        <f t="shared" si="34"/>
        <v>same</v>
      </c>
      <c r="G576" s="26"/>
    </row>
    <row r="577" spans="1:7" ht="15.5" thickTop="1" thickBot="1" x14ac:dyDescent="0.4">
      <c r="A577" s="104" t="s">
        <v>241</v>
      </c>
      <c r="B577" s="349"/>
      <c r="C577" s="237" t="s">
        <v>306</v>
      </c>
      <c r="D577" s="25" t="s">
        <v>335</v>
      </c>
      <c r="E577" s="25" t="s">
        <v>335</v>
      </c>
      <c r="F577" s="25" t="str">
        <f t="shared" si="34"/>
        <v>same</v>
      </c>
      <c r="G577" s="26"/>
    </row>
    <row r="578" spans="1:7" ht="15.5" thickTop="1" thickBot="1" x14ac:dyDescent="0.4">
      <c r="A578" s="104" t="s">
        <v>241</v>
      </c>
      <c r="B578" s="349"/>
      <c r="C578" s="237" t="s">
        <v>307</v>
      </c>
      <c r="D578" s="25" t="s">
        <v>336</v>
      </c>
      <c r="E578" s="25" t="s">
        <v>335</v>
      </c>
      <c r="F578" s="25" t="str">
        <f t="shared" si="34"/>
        <v>new</v>
      </c>
      <c r="G578" s="26"/>
    </row>
    <row r="579" spans="1:7" ht="15.5" thickTop="1" thickBot="1" x14ac:dyDescent="0.4">
      <c r="A579" s="104" t="s">
        <v>241</v>
      </c>
      <c r="B579" s="349"/>
      <c r="C579" s="237" t="s">
        <v>308</v>
      </c>
      <c r="D579" s="25" t="s">
        <v>336</v>
      </c>
      <c r="E579" s="25" t="s">
        <v>335</v>
      </c>
      <c r="F579" s="25" t="str">
        <f t="shared" si="34"/>
        <v>new</v>
      </c>
      <c r="G579" s="26"/>
    </row>
    <row r="580" spans="1:7" ht="15.5" thickTop="1" thickBot="1" x14ac:dyDescent="0.4">
      <c r="A580" s="104" t="s">
        <v>241</v>
      </c>
      <c r="B580" s="349"/>
      <c r="C580" s="237" t="s">
        <v>309</v>
      </c>
      <c r="D580" s="25" t="s">
        <v>336</v>
      </c>
      <c r="E580" s="25" t="s">
        <v>335</v>
      </c>
      <c r="F580" s="25" t="str">
        <f t="shared" si="34"/>
        <v>new</v>
      </c>
      <c r="G580" s="26"/>
    </row>
    <row r="581" spans="1:7" ht="15.5" thickTop="1" thickBot="1" x14ac:dyDescent="0.4">
      <c r="A581" s="104" t="s">
        <v>241</v>
      </c>
      <c r="B581" s="349"/>
      <c r="C581" s="237" t="s">
        <v>310</v>
      </c>
      <c r="D581" s="25" t="s">
        <v>335</v>
      </c>
      <c r="E581" s="25" t="s">
        <v>335</v>
      </c>
      <c r="F581" s="25" t="str">
        <f t="shared" si="34"/>
        <v>same</v>
      </c>
      <c r="G581" s="26"/>
    </row>
    <row r="582" spans="1:7" ht="15.5" thickTop="1" thickBot="1" x14ac:dyDescent="0.4">
      <c r="A582" s="104" t="s">
        <v>241</v>
      </c>
      <c r="B582" s="349"/>
      <c r="C582" s="336"/>
      <c r="D582" s="48" t="s">
        <v>9</v>
      </c>
      <c r="E582" s="48" t="s">
        <v>9</v>
      </c>
      <c r="F582" s="48" t="s">
        <v>9</v>
      </c>
      <c r="G582" s="49"/>
    </row>
    <row r="583" spans="1:7" ht="15.5" thickTop="1" thickBot="1" x14ac:dyDescent="0.4">
      <c r="A583" s="104" t="s">
        <v>241</v>
      </c>
      <c r="B583" s="349" t="s">
        <v>333</v>
      </c>
      <c r="C583" s="295" t="s">
        <v>311</v>
      </c>
      <c r="D583" s="173" t="s">
        <v>9</v>
      </c>
      <c r="E583" s="173" t="s">
        <v>9</v>
      </c>
      <c r="F583" s="173" t="s">
        <v>9</v>
      </c>
      <c r="G583" s="174"/>
    </row>
    <row r="584" spans="1:7" ht="15.5" thickTop="1" thickBot="1" x14ac:dyDescent="0.4">
      <c r="A584" s="104" t="s">
        <v>241</v>
      </c>
      <c r="B584" s="349"/>
      <c r="C584" s="237" t="s">
        <v>312</v>
      </c>
      <c r="D584" s="25" t="s">
        <v>336</v>
      </c>
      <c r="E584" s="25" t="s">
        <v>335</v>
      </c>
      <c r="F584" s="25" t="str">
        <f t="shared" ref="F584:F586" si="35">IF(AND(D584="Y",E584="Y"),"same", IF(AND(D584="N",E584="Y"),"new", IF(AND(D584="Y",E584="N"),"removed","-")))</f>
        <v>new</v>
      </c>
      <c r="G584" s="26"/>
    </row>
    <row r="585" spans="1:7" ht="15.5" thickTop="1" thickBot="1" x14ac:dyDescent="0.4">
      <c r="A585" s="104" t="s">
        <v>241</v>
      </c>
      <c r="B585" s="349"/>
      <c r="C585" s="237" t="s">
        <v>313</v>
      </c>
      <c r="D585" s="25" t="s">
        <v>335</v>
      </c>
      <c r="E585" s="25" t="s">
        <v>335</v>
      </c>
      <c r="F585" s="25" t="str">
        <f t="shared" si="35"/>
        <v>same</v>
      </c>
      <c r="G585" s="26"/>
    </row>
    <row r="586" spans="1:7" ht="15.5" thickTop="1" thickBot="1" x14ac:dyDescent="0.4">
      <c r="A586" s="104" t="s">
        <v>241</v>
      </c>
      <c r="B586" s="349"/>
      <c r="C586" s="237" t="s">
        <v>314</v>
      </c>
      <c r="D586" s="25" t="s">
        <v>335</v>
      </c>
      <c r="E586" s="25" t="s">
        <v>335</v>
      </c>
      <c r="F586" s="25" t="str">
        <f t="shared" si="35"/>
        <v>same</v>
      </c>
      <c r="G586" s="26"/>
    </row>
    <row r="587" spans="1:7" ht="15.5" thickTop="1" thickBot="1" x14ac:dyDescent="0.4">
      <c r="A587" s="104" t="s">
        <v>241</v>
      </c>
      <c r="B587" s="349"/>
      <c r="C587" s="336"/>
      <c r="D587" s="48" t="s">
        <v>9</v>
      </c>
      <c r="E587" s="48" t="s">
        <v>9</v>
      </c>
      <c r="F587" s="48" t="s">
        <v>9</v>
      </c>
      <c r="G587" s="49"/>
    </row>
    <row r="588" spans="1:7" ht="15.5" thickTop="1" thickBot="1" x14ac:dyDescent="0.4">
      <c r="A588" s="104" t="s">
        <v>241</v>
      </c>
      <c r="B588" s="349" t="s">
        <v>315</v>
      </c>
      <c r="C588" s="337" t="s">
        <v>315</v>
      </c>
      <c r="D588" s="173" t="s">
        <v>9</v>
      </c>
      <c r="E588" s="173" t="s">
        <v>9</v>
      </c>
      <c r="F588" s="173" t="s">
        <v>9</v>
      </c>
      <c r="G588" s="174"/>
    </row>
    <row r="589" spans="1:7" ht="15.5" thickTop="1" thickBot="1" x14ac:dyDescent="0.4">
      <c r="A589" s="104" t="s">
        <v>241</v>
      </c>
      <c r="B589" s="349"/>
      <c r="C589" s="237" t="s">
        <v>316</v>
      </c>
      <c r="D589" s="25" t="str">
        <f>IF(AND(D528="Y",D517="Y"),"Y",IF(AND(D528="N",D517="N"),"N","N/A"))</f>
        <v>Y</v>
      </c>
      <c r="E589" s="25" t="str">
        <f>IF(AND(E528="Y",E517="Y"),"Y",IF(AND(E528="N",E517="N"),"N","N/A"))</f>
        <v>Y</v>
      </c>
      <c r="F589" s="25" t="str">
        <f t="shared" ref="F589:F602" si="36">IF(AND(D589="Y",E589="Y"),"same", IF(AND(D589="N",E589="Y"),"new", IF(AND(D589="Y",E589="N"),"removed","-")))</f>
        <v>same</v>
      </c>
      <c r="G589" s="26"/>
    </row>
    <row r="590" spans="1:7" ht="15.5" thickTop="1" thickBot="1" x14ac:dyDescent="0.4">
      <c r="A590" s="104" t="s">
        <v>241</v>
      </c>
      <c r="B590" s="349"/>
      <c r="C590" s="237" t="s">
        <v>317</v>
      </c>
      <c r="D590" s="25" t="str">
        <f>IF(AND(D528="Y",D581="Y",D575="Y"),"Y",IF(AND(D528="N",D581="N",D575="N"),"N","N/A"))</f>
        <v>Y</v>
      </c>
      <c r="E590" s="25" t="str">
        <f>IF(AND(E528="Y",E581="Y",E575="Y"),"Y",IF(AND(E528="N",E581="N",E575="N"),"N","N/A"))</f>
        <v>Y</v>
      </c>
      <c r="F590" s="25" t="str">
        <f t="shared" si="36"/>
        <v>same</v>
      </c>
      <c r="G590" s="26"/>
    </row>
    <row r="591" spans="1:7" ht="15.5" thickTop="1" thickBot="1" x14ac:dyDescent="0.4">
      <c r="A591" s="104" t="s">
        <v>241</v>
      </c>
      <c r="B591" s="349"/>
      <c r="C591" s="237" t="s">
        <v>318</v>
      </c>
      <c r="D591" s="25" t="str">
        <f>IF(AND(D528="Y",D563="Y"),"Y",IF(AND(D528="N",D563="N"),"N","N/A"))</f>
        <v>Y</v>
      </c>
      <c r="E591" s="25" t="str">
        <f>IF(AND(E528="Y",E563="Y"),"Y",IF(AND(E528="N",E563="N"),"N","N/A"))</f>
        <v>Y</v>
      </c>
      <c r="F591" s="25" t="str">
        <f t="shared" si="36"/>
        <v>same</v>
      </c>
      <c r="G591" s="26"/>
    </row>
    <row r="592" spans="1:7" ht="15.5" thickTop="1" thickBot="1" x14ac:dyDescent="0.4">
      <c r="A592" s="104" t="s">
        <v>241</v>
      </c>
      <c r="B592" s="349"/>
      <c r="C592" s="237" t="s">
        <v>319</v>
      </c>
      <c r="D592" s="25" t="str">
        <f>IF(AND(D528="Y",D563="Y",D576="Y"),"Y",IF(AND(D528="N",D563="N",D576="N"),"N","N/A"))</f>
        <v>Y</v>
      </c>
      <c r="E592" s="25" t="str">
        <f>IF(AND(E528="Y",E563="Y",E576="Y"),"Y",IF(AND(E528="N",E563="N",E576="N"),"N","N/A"))</f>
        <v>Y</v>
      </c>
      <c r="F592" s="25" t="str">
        <f t="shared" si="36"/>
        <v>same</v>
      </c>
      <c r="G592" s="26"/>
    </row>
    <row r="593" spans="1:7" ht="15.5" thickTop="1" thickBot="1" x14ac:dyDescent="0.4">
      <c r="A593" s="104" t="s">
        <v>241</v>
      </c>
      <c r="B593" s="349"/>
      <c r="C593" s="237" t="s">
        <v>320</v>
      </c>
      <c r="D593" s="25" t="str">
        <f>IF(AND(D517="Y",D562="Y",D569="Y"),"Y",IF(AND(D517="N",D562="N",D569="N"),"N","N/A"))</f>
        <v>Y</v>
      </c>
      <c r="E593" s="25" t="str">
        <f>IF(AND(E517="Y",E562="Y",E569="Y"),"Y",IF(AND(E517="N",E562="N",E569="N"),"N","N/A"))</f>
        <v>Y</v>
      </c>
      <c r="F593" s="25" t="str">
        <f t="shared" si="36"/>
        <v>same</v>
      </c>
      <c r="G593" s="26"/>
    </row>
    <row r="594" spans="1:7" ht="15.5" thickTop="1" thickBot="1" x14ac:dyDescent="0.4">
      <c r="A594" s="104" t="s">
        <v>241</v>
      </c>
      <c r="B594" s="349"/>
      <c r="C594" s="237" t="s">
        <v>321</v>
      </c>
      <c r="D594" s="25" t="str">
        <f>IF(AND(D517="Y",D554="Y"),"Y",IF(AND(D517="N",D554="N"),"N","N/A"))</f>
        <v>Y</v>
      </c>
      <c r="E594" s="25" t="str">
        <f>IF(AND(E517="Y",E554="Y"),"Y",IF(AND(E517="N",E554="N"),"N","N/A"))</f>
        <v>Y</v>
      </c>
      <c r="F594" s="25" t="str">
        <f t="shared" si="36"/>
        <v>same</v>
      </c>
      <c r="G594" s="26"/>
    </row>
    <row r="595" spans="1:7" ht="15.5" thickTop="1" thickBot="1" x14ac:dyDescent="0.4">
      <c r="A595" s="104" t="s">
        <v>241</v>
      </c>
      <c r="B595" s="349"/>
      <c r="C595" s="237" t="s">
        <v>322</v>
      </c>
      <c r="D595" s="25" t="str">
        <f>IF(AND(D517="Y",D555="Y"),"Y",IF(AND(D517="N",D555="N"),"N","N/A"))</f>
        <v>Y</v>
      </c>
      <c r="E595" s="25" t="str">
        <f>IF(AND(E517="Y",E555="Y"),"Y",IF(AND(E517="N",E555="N"),"N","N/A"))</f>
        <v>Y</v>
      </c>
      <c r="F595" s="25" t="str">
        <f t="shared" si="36"/>
        <v>same</v>
      </c>
      <c r="G595" s="26"/>
    </row>
    <row r="596" spans="1:7" ht="15.5" thickTop="1" thickBot="1" x14ac:dyDescent="0.4">
      <c r="A596" s="104" t="s">
        <v>241</v>
      </c>
      <c r="B596" s="349"/>
      <c r="C596" s="237" t="s">
        <v>323</v>
      </c>
      <c r="D596" s="25" t="str">
        <f>IF(AND(D517="Y",D564="Y"),"Y",IF(AND(D517="N",D564="N"),"N","N/A"))</f>
        <v>Y</v>
      </c>
      <c r="E596" s="25" t="str">
        <f>IF(AND(E517="Y",E564="Y"),"Y",IF(AND(E517="N",E564="N"),"N","N/A"))</f>
        <v>Y</v>
      </c>
      <c r="F596" s="25" t="str">
        <f t="shared" si="36"/>
        <v>same</v>
      </c>
      <c r="G596" s="26"/>
    </row>
    <row r="597" spans="1:7" ht="15.5" thickTop="1" thickBot="1" x14ac:dyDescent="0.4">
      <c r="A597" s="104" t="s">
        <v>241</v>
      </c>
      <c r="B597" s="349"/>
      <c r="C597" s="237" t="s">
        <v>324</v>
      </c>
      <c r="D597" s="25" t="str">
        <f>IF(AND(D562="Y",D569="Y"),"Y",IF(AND(D562="N",D569="N"),"N","N/A"))</f>
        <v>Y</v>
      </c>
      <c r="E597" s="25" t="str">
        <f>IF(AND(E562="Y",E569="Y"),"Y",IF(AND(E562="N",E569="N"),"N","N/A"))</f>
        <v>Y</v>
      </c>
      <c r="F597" s="25" t="str">
        <f t="shared" si="36"/>
        <v>same</v>
      </c>
      <c r="G597" s="26"/>
    </row>
    <row r="598" spans="1:7" ht="15.5" thickTop="1" thickBot="1" x14ac:dyDescent="0.4">
      <c r="A598" s="104" t="s">
        <v>241</v>
      </c>
      <c r="B598" s="349"/>
      <c r="C598" s="237" t="s">
        <v>325</v>
      </c>
      <c r="D598" s="25" t="str">
        <f>IF(AND(D562="Y",D554="Y",D569="Y"),"Y",IF(AND(D562="N",D569="N"),"N","N/A"))</f>
        <v>Y</v>
      </c>
      <c r="E598" s="25" t="str">
        <f>IF(AND(E562="Y",E554="Y",E569="Y"),"Y",IF(AND(E562="N",E569="N"),"N","N/A"))</f>
        <v>Y</v>
      </c>
      <c r="F598" s="25" t="str">
        <f t="shared" si="36"/>
        <v>same</v>
      </c>
      <c r="G598" s="26"/>
    </row>
    <row r="599" spans="1:7" ht="15.5" thickTop="1" thickBot="1" x14ac:dyDescent="0.4">
      <c r="A599" s="104" t="s">
        <v>241</v>
      </c>
      <c r="B599" s="349"/>
      <c r="C599" s="237" t="s">
        <v>326</v>
      </c>
      <c r="D599" s="25" t="str">
        <f>IF(AND(D569="Y",D581="Y"),"Y",IF(AND(D569="N",D581="N"),"N","N/A"))</f>
        <v>Y</v>
      </c>
      <c r="E599" s="25" t="str">
        <f>IF(AND(E569="Y",E581="Y"),"Y",IF(AND(E569="N",E581="N"),"N","N/A"))</f>
        <v>Y</v>
      </c>
      <c r="F599" s="25" t="str">
        <f t="shared" si="36"/>
        <v>same</v>
      </c>
      <c r="G599" s="26"/>
    </row>
    <row r="600" spans="1:7" ht="15.5" thickTop="1" thickBot="1" x14ac:dyDescent="0.4">
      <c r="A600" s="104" t="s">
        <v>241</v>
      </c>
      <c r="B600" s="349"/>
      <c r="C600" s="237" t="s">
        <v>327</v>
      </c>
      <c r="D600" s="25" t="s">
        <v>335</v>
      </c>
      <c r="E600" s="25" t="s">
        <v>335</v>
      </c>
      <c r="F600" s="25" t="str">
        <f t="shared" si="36"/>
        <v>same</v>
      </c>
      <c r="G600" s="26"/>
    </row>
    <row r="601" spans="1:7" ht="15.5" thickTop="1" thickBot="1" x14ac:dyDescent="0.4">
      <c r="A601" s="104" t="s">
        <v>241</v>
      </c>
      <c r="B601" s="349"/>
      <c r="C601" s="237" t="s">
        <v>328</v>
      </c>
      <c r="D601" s="25" t="str">
        <f>IF(AND(D581="Y",D562="Y",D549="Y",D543="Y"),"Y",IF(AND(D581="N",D562="N",D549="N",D543="N"),"N","N/A"))</f>
        <v>Y</v>
      </c>
      <c r="E601" s="25" t="str">
        <f>IF(AND(E581="Y",E562="Y",E549="Y",E543="Y"),"Y",IF(AND(E581="N",E562="N",E549="N",E543="N"),"N","N/A"))</f>
        <v>Y</v>
      </c>
      <c r="F601" s="25" t="str">
        <f t="shared" si="36"/>
        <v>same</v>
      </c>
      <c r="G601" s="26"/>
    </row>
    <row r="602" spans="1:7" ht="15.5" thickTop="1" thickBot="1" x14ac:dyDescent="0.4">
      <c r="A602" s="104" t="s">
        <v>241</v>
      </c>
      <c r="B602" s="349"/>
      <c r="C602" s="237" t="s">
        <v>329</v>
      </c>
      <c r="D602" s="25" t="str">
        <f>IF(AND(D569="Y",D575="Y"),"Y",IF(AND(D569="N",D575="N"),"N","N/A"))</f>
        <v>Y</v>
      </c>
      <c r="E602" s="25" t="str">
        <f>IF(AND(E569="Y",E575="Y"),"Y",IF(AND(E569="N",E575="N"),"N","N/A"))</f>
        <v>Y</v>
      </c>
      <c r="F602" s="25" t="str">
        <f t="shared" si="36"/>
        <v>same</v>
      </c>
      <c r="G602" s="26"/>
    </row>
    <row r="603" spans="1:7" ht="15" thickTop="1" x14ac:dyDescent="0.35">
      <c r="A603" s="104" t="s">
        <v>241</v>
      </c>
      <c r="B603" s="349"/>
      <c r="C603" s="236"/>
      <c r="D603" s="30"/>
      <c r="E603" s="30"/>
      <c r="F603" s="30"/>
      <c r="G603" s="31"/>
    </row>
    <row r="604" spans="1:7" ht="26.5" thickBot="1" x14ac:dyDescent="0.4">
      <c r="A604" s="104" t="s">
        <v>264</v>
      </c>
      <c r="B604" s="199" t="s">
        <v>264</v>
      </c>
      <c r="C604" s="119"/>
      <c r="D604" s="114" t="s">
        <v>20</v>
      </c>
      <c r="E604" s="114" t="s">
        <v>21</v>
      </c>
      <c r="F604" s="115" t="s">
        <v>22</v>
      </c>
      <c r="G604" s="116" t="s">
        <v>13</v>
      </c>
    </row>
    <row r="605" spans="1:7" ht="15.5" thickTop="1" thickBot="1" x14ac:dyDescent="0.4">
      <c r="A605" s="104" t="s">
        <v>264</v>
      </c>
      <c r="B605" s="349" t="s">
        <v>330</v>
      </c>
      <c r="C605" s="134" t="s">
        <v>9</v>
      </c>
      <c r="D605" s="177" t="s">
        <v>81</v>
      </c>
      <c r="E605" s="177" t="s">
        <v>81</v>
      </c>
      <c r="F605" s="177"/>
      <c r="G605" s="133"/>
    </row>
    <row r="606" spans="1:7" ht="15.5" thickTop="1" thickBot="1" x14ac:dyDescent="0.4">
      <c r="A606" s="104" t="s">
        <v>264</v>
      </c>
      <c r="B606" s="349"/>
      <c r="C606" s="237" t="s">
        <v>68</v>
      </c>
      <c r="D606" s="25" t="s">
        <v>335</v>
      </c>
      <c r="E606" s="25" t="s">
        <v>335</v>
      </c>
      <c r="F606" s="25" t="str">
        <f t="shared" ref="F606:F660" si="37">IF(AND(D606="Y",E606="Y"),"same", IF(AND(D606="N",E606="Y"),"new", IF(AND(D606="Y",E606="N"),"removed","-")))</f>
        <v>same</v>
      </c>
      <c r="G606" s="26"/>
    </row>
    <row r="607" spans="1:7" ht="15.5" thickTop="1" thickBot="1" x14ac:dyDescent="0.4">
      <c r="A607" s="104" t="s">
        <v>264</v>
      </c>
      <c r="B607" s="349"/>
      <c r="C607" s="237" t="s">
        <v>242</v>
      </c>
      <c r="D607" s="25" t="s">
        <v>335</v>
      </c>
      <c r="E607" s="25" t="s">
        <v>335</v>
      </c>
      <c r="F607" s="25" t="str">
        <f t="shared" si="37"/>
        <v>same</v>
      </c>
      <c r="G607" s="26"/>
    </row>
    <row r="608" spans="1:7" ht="15.5" thickTop="1" thickBot="1" x14ac:dyDescent="0.4">
      <c r="A608" s="104" t="s">
        <v>264</v>
      </c>
      <c r="B608" s="349"/>
      <c r="C608" s="237" t="s">
        <v>243</v>
      </c>
      <c r="D608" s="25" t="s">
        <v>335</v>
      </c>
      <c r="E608" s="25" t="s">
        <v>335</v>
      </c>
      <c r="F608" s="25" t="s">
        <v>338</v>
      </c>
      <c r="G608" s="26"/>
    </row>
    <row r="609" spans="1:7" ht="15.5" thickTop="1" thickBot="1" x14ac:dyDescent="0.4">
      <c r="A609" s="104" t="s">
        <v>264</v>
      </c>
      <c r="B609" s="349"/>
      <c r="C609" s="237" t="s">
        <v>41</v>
      </c>
      <c r="D609" s="25" t="s">
        <v>335</v>
      </c>
      <c r="E609" s="25" t="s">
        <v>335</v>
      </c>
      <c r="F609" s="25" t="str">
        <f t="shared" si="37"/>
        <v>same</v>
      </c>
      <c r="G609" s="26"/>
    </row>
    <row r="610" spans="1:7" ht="15.5" thickTop="1" thickBot="1" x14ac:dyDescent="0.4">
      <c r="A610" s="104" t="s">
        <v>264</v>
      </c>
      <c r="B610" s="349"/>
      <c r="C610" s="237" t="s">
        <v>244</v>
      </c>
      <c r="D610" s="25" t="s">
        <v>335</v>
      </c>
      <c r="E610" s="25" t="s">
        <v>335</v>
      </c>
      <c r="F610" s="25" t="s">
        <v>338</v>
      </c>
      <c r="G610" s="338"/>
    </row>
    <row r="611" spans="1:7" ht="15.5" thickTop="1" thickBot="1" x14ac:dyDescent="0.4">
      <c r="A611" s="104" t="s">
        <v>264</v>
      </c>
      <c r="B611" s="349"/>
      <c r="C611" s="237"/>
      <c r="D611" s="25" t="s">
        <v>234</v>
      </c>
      <c r="E611" s="25" t="s">
        <v>234</v>
      </c>
      <c r="F611" s="25" t="str">
        <f t="shared" ref="F611" si="38">IF(AND(D611="Y",E611="Y"),"same", IF(AND(D611="N",E611="Y"),"new", IF(AND(D611="Y",E611="N"),"removed","-")))</f>
        <v>-</v>
      </c>
      <c r="G611" s="26"/>
    </row>
    <row r="612" spans="1:7" ht="15.5" thickTop="1" thickBot="1" x14ac:dyDescent="0.4">
      <c r="A612" s="104" t="s">
        <v>264</v>
      </c>
      <c r="B612" s="349" t="s">
        <v>331</v>
      </c>
      <c r="C612" s="139" t="s">
        <v>245</v>
      </c>
      <c r="D612" s="137" t="s">
        <v>9</v>
      </c>
      <c r="E612" s="137" t="s">
        <v>9</v>
      </c>
      <c r="F612" s="137" t="str">
        <f t="shared" si="37"/>
        <v>-</v>
      </c>
      <c r="G612" s="138"/>
    </row>
    <row r="613" spans="1:7" ht="15.5" thickTop="1" thickBot="1" x14ac:dyDescent="0.4">
      <c r="A613" s="104" t="s">
        <v>264</v>
      </c>
      <c r="B613" s="349"/>
      <c r="C613" s="92" t="s">
        <v>442</v>
      </c>
      <c r="D613" s="25" t="s">
        <v>335</v>
      </c>
      <c r="E613" s="25" t="s">
        <v>336</v>
      </c>
      <c r="F613" s="25" t="str">
        <f t="shared" si="37"/>
        <v>removed</v>
      </c>
      <c r="G613" s="26"/>
    </row>
    <row r="614" spans="1:7" ht="15.5" thickTop="1" thickBot="1" x14ac:dyDescent="0.4">
      <c r="A614" s="104" t="s">
        <v>264</v>
      </c>
      <c r="B614" s="349"/>
      <c r="C614" s="92" t="s">
        <v>443</v>
      </c>
      <c r="D614" s="25" t="s">
        <v>335</v>
      </c>
      <c r="E614" s="25" t="s">
        <v>336</v>
      </c>
      <c r="F614" s="25" t="str">
        <f t="shared" si="37"/>
        <v>removed</v>
      </c>
      <c r="G614" s="26"/>
    </row>
    <row r="615" spans="1:7" ht="15.5" thickTop="1" thickBot="1" x14ac:dyDescent="0.4">
      <c r="A615" s="104" t="s">
        <v>264</v>
      </c>
      <c r="B615" s="349"/>
      <c r="C615" s="92" t="s">
        <v>444</v>
      </c>
      <c r="D615" s="25" t="s">
        <v>335</v>
      </c>
      <c r="E615" s="25" t="s">
        <v>336</v>
      </c>
      <c r="F615" s="25" t="str">
        <f t="shared" si="37"/>
        <v>removed</v>
      </c>
      <c r="G615" s="26"/>
    </row>
    <row r="616" spans="1:7" ht="15.5" thickTop="1" thickBot="1" x14ac:dyDescent="0.4">
      <c r="A616" s="104" t="s">
        <v>264</v>
      </c>
      <c r="B616" s="349"/>
      <c r="C616" s="92" t="s">
        <v>445</v>
      </c>
      <c r="D616" s="25" t="s">
        <v>335</v>
      </c>
      <c r="E616" s="25" t="s">
        <v>336</v>
      </c>
      <c r="F616" s="25" t="s">
        <v>27</v>
      </c>
      <c r="G616" s="26"/>
    </row>
    <row r="617" spans="1:7" ht="15.5" thickTop="1" thickBot="1" x14ac:dyDescent="0.4">
      <c r="A617" s="104" t="s">
        <v>264</v>
      </c>
      <c r="B617" s="349"/>
      <c r="C617" s="92" t="s">
        <v>446</v>
      </c>
      <c r="D617" s="25" t="s">
        <v>335</v>
      </c>
      <c r="E617" s="25" t="s">
        <v>336</v>
      </c>
      <c r="F617" s="25" t="str">
        <f t="shared" si="37"/>
        <v>removed</v>
      </c>
      <c r="G617" s="26"/>
    </row>
    <row r="618" spans="1:7" ht="15.5" thickTop="1" thickBot="1" x14ac:dyDescent="0.4">
      <c r="A618" s="104" t="s">
        <v>264</v>
      </c>
      <c r="B618" s="349"/>
      <c r="C618" s="92" t="s">
        <v>447</v>
      </c>
      <c r="D618" s="25" t="s">
        <v>335</v>
      </c>
      <c r="E618" s="25" t="s">
        <v>336</v>
      </c>
      <c r="F618" s="25" t="str">
        <f t="shared" ref="F618:F659" si="39">IF(AND(D618="Y",E618="Y"),"same", IF(AND(D618="N",E618="Y"),"new", IF(AND(D618="Y",E618="N"),"removed","-")))</f>
        <v>removed</v>
      </c>
      <c r="G618" s="26"/>
    </row>
    <row r="619" spans="1:7" ht="15.5" thickTop="1" thickBot="1" x14ac:dyDescent="0.4">
      <c r="A619" s="104" t="s">
        <v>264</v>
      </c>
      <c r="B619" s="349"/>
      <c r="C619" s="92" t="s">
        <v>448</v>
      </c>
      <c r="D619" s="25" t="s">
        <v>335</v>
      </c>
      <c r="E619" s="25" t="s">
        <v>336</v>
      </c>
      <c r="F619" s="25" t="str">
        <f t="shared" si="39"/>
        <v>removed</v>
      </c>
      <c r="G619" s="26"/>
    </row>
    <row r="620" spans="1:7" ht="15.5" thickTop="1" thickBot="1" x14ac:dyDescent="0.4">
      <c r="A620" s="104" t="s">
        <v>264</v>
      </c>
      <c r="B620" s="349"/>
      <c r="C620" s="92" t="s">
        <v>449</v>
      </c>
      <c r="D620" s="25" t="s">
        <v>335</v>
      </c>
      <c r="E620" s="25" t="s">
        <v>336</v>
      </c>
      <c r="F620" s="25" t="str">
        <f t="shared" si="39"/>
        <v>removed</v>
      </c>
      <c r="G620" s="26"/>
    </row>
    <row r="621" spans="1:7" ht="15.5" thickTop="1" thickBot="1" x14ac:dyDescent="0.4">
      <c r="A621" s="104" t="s">
        <v>264</v>
      </c>
      <c r="B621" s="349"/>
      <c r="C621" s="92" t="s">
        <v>450</v>
      </c>
      <c r="D621" s="25" t="s">
        <v>335</v>
      </c>
      <c r="E621" s="25" t="s">
        <v>336</v>
      </c>
      <c r="F621" s="25" t="str">
        <f t="shared" si="39"/>
        <v>removed</v>
      </c>
      <c r="G621" s="26"/>
    </row>
    <row r="622" spans="1:7" ht="15.5" thickTop="1" thickBot="1" x14ac:dyDescent="0.4">
      <c r="A622" s="104" t="s">
        <v>264</v>
      </c>
      <c r="B622" s="349"/>
      <c r="C622" s="92" t="s">
        <v>451</v>
      </c>
      <c r="D622" s="25" t="s">
        <v>335</v>
      </c>
      <c r="E622" s="25" t="s">
        <v>336</v>
      </c>
      <c r="F622" s="25" t="str">
        <f t="shared" si="39"/>
        <v>removed</v>
      </c>
      <c r="G622" s="26"/>
    </row>
    <row r="623" spans="1:7" ht="15.5" thickTop="1" thickBot="1" x14ac:dyDescent="0.4">
      <c r="A623" s="104" t="s">
        <v>264</v>
      </c>
      <c r="B623" s="349"/>
      <c r="C623" s="92" t="s">
        <v>452</v>
      </c>
      <c r="D623" s="25" t="s">
        <v>335</v>
      </c>
      <c r="E623" s="25" t="s">
        <v>336</v>
      </c>
      <c r="F623" s="25" t="str">
        <f t="shared" si="39"/>
        <v>removed</v>
      </c>
      <c r="G623" s="26"/>
    </row>
    <row r="624" spans="1:7" ht="15.5" thickTop="1" thickBot="1" x14ac:dyDescent="0.4">
      <c r="A624" s="104" t="s">
        <v>264</v>
      </c>
      <c r="B624" s="349"/>
      <c r="C624" s="92" t="s">
        <v>453</v>
      </c>
      <c r="D624" s="25" t="s">
        <v>335</v>
      </c>
      <c r="E624" s="25" t="s">
        <v>336</v>
      </c>
      <c r="F624" s="25" t="str">
        <f t="shared" si="39"/>
        <v>removed</v>
      </c>
      <c r="G624" s="26"/>
    </row>
    <row r="625" spans="1:7" ht="15.5" thickTop="1" thickBot="1" x14ac:dyDescent="0.4">
      <c r="A625" s="104" t="s">
        <v>264</v>
      </c>
      <c r="B625" s="349"/>
      <c r="C625" s="92" t="s">
        <v>454</v>
      </c>
      <c r="D625" s="25" t="s">
        <v>335</v>
      </c>
      <c r="E625" s="25" t="s">
        <v>336</v>
      </c>
      <c r="F625" s="25" t="str">
        <f t="shared" si="39"/>
        <v>removed</v>
      </c>
      <c r="G625" s="26"/>
    </row>
    <row r="626" spans="1:7" ht="15.5" thickTop="1" thickBot="1" x14ac:dyDescent="0.4">
      <c r="A626" s="104" t="s">
        <v>264</v>
      </c>
      <c r="B626" s="349"/>
      <c r="C626" s="92" t="s">
        <v>455</v>
      </c>
      <c r="D626" s="25" t="s">
        <v>335</v>
      </c>
      <c r="E626" s="25" t="s">
        <v>336</v>
      </c>
      <c r="F626" s="25" t="str">
        <f t="shared" si="39"/>
        <v>removed</v>
      </c>
      <c r="G626" s="26"/>
    </row>
    <row r="627" spans="1:7" ht="15.5" thickTop="1" thickBot="1" x14ac:dyDescent="0.4">
      <c r="A627" s="104" t="s">
        <v>264</v>
      </c>
      <c r="B627" s="349"/>
      <c r="C627" s="92" t="s">
        <v>456</v>
      </c>
      <c r="D627" s="25" t="s">
        <v>335</v>
      </c>
      <c r="E627" s="25" t="s">
        <v>336</v>
      </c>
      <c r="F627" s="25" t="str">
        <f t="shared" si="39"/>
        <v>removed</v>
      </c>
      <c r="G627" s="26"/>
    </row>
    <row r="628" spans="1:7" ht="15.5" thickTop="1" thickBot="1" x14ac:dyDescent="0.4">
      <c r="A628" s="104" t="s">
        <v>264</v>
      </c>
      <c r="B628" s="349"/>
      <c r="C628" s="92" t="s">
        <v>457</v>
      </c>
      <c r="D628" s="25" t="s">
        <v>335</v>
      </c>
      <c r="E628" s="25" t="s">
        <v>336</v>
      </c>
      <c r="F628" s="25" t="str">
        <f t="shared" si="39"/>
        <v>removed</v>
      </c>
      <c r="G628" s="26"/>
    </row>
    <row r="629" spans="1:7" ht="15.5" thickTop="1" thickBot="1" x14ac:dyDescent="0.4">
      <c r="A629" s="104" t="s">
        <v>264</v>
      </c>
      <c r="B629" s="349"/>
      <c r="C629" s="92" t="s">
        <v>458</v>
      </c>
      <c r="D629" s="25" t="s">
        <v>335</v>
      </c>
      <c r="E629" s="25" t="s">
        <v>336</v>
      </c>
      <c r="F629" s="25" t="str">
        <f t="shared" si="39"/>
        <v>removed</v>
      </c>
      <c r="G629" s="26"/>
    </row>
    <row r="630" spans="1:7" ht="15.5" thickTop="1" thickBot="1" x14ac:dyDescent="0.4">
      <c r="A630" s="104" t="s">
        <v>264</v>
      </c>
      <c r="B630" s="349"/>
      <c r="C630" s="92" t="s">
        <v>459</v>
      </c>
      <c r="D630" s="25" t="s">
        <v>335</v>
      </c>
      <c r="E630" s="25" t="s">
        <v>336</v>
      </c>
      <c r="F630" s="25" t="str">
        <f t="shared" si="39"/>
        <v>removed</v>
      </c>
      <c r="G630" s="26"/>
    </row>
    <row r="631" spans="1:7" ht="15.5" thickTop="1" thickBot="1" x14ac:dyDescent="0.4">
      <c r="A631" s="104" t="s">
        <v>264</v>
      </c>
      <c r="B631" s="349"/>
      <c r="C631" s="92" t="s">
        <v>460</v>
      </c>
      <c r="D631" s="25" t="s">
        <v>335</v>
      </c>
      <c r="E631" s="25" t="s">
        <v>336</v>
      </c>
      <c r="F631" s="25" t="str">
        <f t="shared" si="39"/>
        <v>removed</v>
      </c>
      <c r="G631" s="26"/>
    </row>
    <row r="632" spans="1:7" ht="15.5" thickTop="1" thickBot="1" x14ac:dyDescent="0.4">
      <c r="A632" s="104" t="s">
        <v>264</v>
      </c>
      <c r="B632" s="349"/>
      <c r="C632" s="92" t="s">
        <v>461</v>
      </c>
      <c r="D632" s="25" t="s">
        <v>335</v>
      </c>
      <c r="E632" s="25" t="s">
        <v>336</v>
      </c>
      <c r="F632" s="25" t="str">
        <f t="shared" si="39"/>
        <v>removed</v>
      </c>
      <c r="G632" s="26"/>
    </row>
    <row r="633" spans="1:7" ht="15.5" thickTop="1" thickBot="1" x14ac:dyDescent="0.4">
      <c r="A633" s="104" t="s">
        <v>264</v>
      </c>
      <c r="B633" s="349"/>
      <c r="C633" s="92" t="s">
        <v>257</v>
      </c>
      <c r="D633" s="25" t="s">
        <v>335</v>
      </c>
      <c r="E633" s="25" t="s">
        <v>336</v>
      </c>
      <c r="F633" s="25" t="str">
        <f t="shared" si="39"/>
        <v>removed</v>
      </c>
      <c r="G633" s="26"/>
    </row>
    <row r="634" spans="1:7" ht="15.5" thickTop="1" thickBot="1" x14ac:dyDescent="0.4">
      <c r="A634" s="104" t="s">
        <v>264</v>
      </c>
      <c r="B634" s="349"/>
      <c r="C634" s="92" t="s">
        <v>462</v>
      </c>
      <c r="D634" s="25" t="s">
        <v>335</v>
      </c>
      <c r="E634" s="25" t="s">
        <v>336</v>
      </c>
      <c r="F634" s="25" t="str">
        <f t="shared" si="39"/>
        <v>removed</v>
      </c>
      <c r="G634" s="26"/>
    </row>
    <row r="635" spans="1:7" ht="15.5" thickTop="1" thickBot="1" x14ac:dyDescent="0.4">
      <c r="A635" s="104" t="s">
        <v>264</v>
      </c>
      <c r="B635" s="349"/>
      <c r="C635" s="92" t="s">
        <v>463</v>
      </c>
      <c r="D635" s="25" t="s">
        <v>335</v>
      </c>
      <c r="E635" s="25" t="s">
        <v>336</v>
      </c>
      <c r="F635" s="25" t="str">
        <f t="shared" si="39"/>
        <v>removed</v>
      </c>
      <c r="G635" s="26"/>
    </row>
    <row r="636" spans="1:7" ht="15.5" thickTop="1" thickBot="1" x14ac:dyDescent="0.4">
      <c r="A636" s="104" t="s">
        <v>264</v>
      </c>
      <c r="B636" s="349"/>
      <c r="C636" s="92" t="s">
        <v>464</v>
      </c>
      <c r="D636" s="25" t="s">
        <v>335</v>
      </c>
      <c r="E636" s="25" t="s">
        <v>336</v>
      </c>
      <c r="F636" s="25" t="str">
        <f t="shared" si="39"/>
        <v>removed</v>
      </c>
      <c r="G636" s="26"/>
    </row>
    <row r="637" spans="1:7" ht="15.5" thickTop="1" thickBot="1" x14ac:dyDescent="0.4">
      <c r="A637" s="104" t="s">
        <v>264</v>
      </c>
      <c r="B637" s="349"/>
      <c r="C637" s="92" t="s">
        <v>465</v>
      </c>
      <c r="D637" s="25" t="s">
        <v>335</v>
      </c>
      <c r="E637" s="25" t="s">
        <v>336</v>
      </c>
      <c r="F637" s="25" t="str">
        <f t="shared" si="39"/>
        <v>removed</v>
      </c>
      <c r="G637" s="26"/>
    </row>
    <row r="638" spans="1:7" ht="15.5" thickTop="1" thickBot="1" x14ac:dyDescent="0.4">
      <c r="A638" s="104" t="s">
        <v>264</v>
      </c>
      <c r="B638" s="349"/>
      <c r="C638" s="92" t="s">
        <v>466</v>
      </c>
      <c r="D638" s="25" t="s">
        <v>335</v>
      </c>
      <c r="E638" s="25" t="s">
        <v>336</v>
      </c>
      <c r="F638" s="25" t="str">
        <f t="shared" si="39"/>
        <v>removed</v>
      </c>
      <c r="G638" s="26"/>
    </row>
    <row r="639" spans="1:7" ht="15.5" thickTop="1" thickBot="1" x14ac:dyDescent="0.4">
      <c r="A639" s="104" t="s">
        <v>264</v>
      </c>
      <c r="B639" s="349"/>
      <c r="C639" s="92" t="s">
        <v>467</v>
      </c>
      <c r="D639" s="25" t="s">
        <v>335</v>
      </c>
      <c r="E639" s="25" t="s">
        <v>336</v>
      </c>
      <c r="F639" s="25" t="str">
        <f t="shared" si="39"/>
        <v>removed</v>
      </c>
      <c r="G639" s="26"/>
    </row>
    <row r="640" spans="1:7" ht="15.5" thickTop="1" thickBot="1" x14ac:dyDescent="0.4">
      <c r="A640" s="104" t="s">
        <v>264</v>
      </c>
      <c r="B640" s="349"/>
      <c r="C640" s="92" t="s">
        <v>468</v>
      </c>
      <c r="D640" s="25" t="s">
        <v>335</v>
      </c>
      <c r="E640" s="25" t="s">
        <v>336</v>
      </c>
      <c r="F640" s="25" t="str">
        <f t="shared" si="39"/>
        <v>removed</v>
      </c>
      <c r="G640" s="26"/>
    </row>
    <row r="641" spans="1:7" ht="15.5" thickTop="1" thickBot="1" x14ac:dyDescent="0.4">
      <c r="A641" s="104" t="s">
        <v>264</v>
      </c>
      <c r="B641" s="349"/>
      <c r="C641" s="92" t="s">
        <v>246</v>
      </c>
      <c r="D641" s="25" t="s">
        <v>336</v>
      </c>
      <c r="E641" s="25" t="s">
        <v>335</v>
      </c>
      <c r="F641" s="25" t="str">
        <f t="shared" si="39"/>
        <v>new</v>
      </c>
      <c r="G641" s="26"/>
    </row>
    <row r="642" spans="1:7" ht="15.5" thickTop="1" thickBot="1" x14ac:dyDescent="0.4">
      <c r="A642" s="104" t="s">
        <v>264</v>
      </c>
      <c r="B642" s="349"/>
      <c r="C642" s="92" t="s">
        <v>597</v>
      </c>
      <c r="D642" s="25" t="s">
        <v>336</v>
      </c>
      <c r="E642" s="25" t="s">
        <v>335</v>
      </c>
      <c r="F642" s="25" t="str">
        <f t="shared" si="39"/>
        <v>new</v>
      </c>
      <c r="G642" s="26"/>
    </row>
    <row r="643" spans="1:7" ht="15.5" thickTop="1" thickBot="1" x14ac:dyDescent="0.4">
      <c r="A643" s="104" t="s">
        <v>264</v>
      </c>
      <c r="B643" s="349"/>
      <c r="C643" s="92" t="s">
        <v>598</v>
      </c>
      <c r="D643" s="25" t="s">
        <v>336</v>
      </c>
      <c r="E643" s="25" t="s">
        <v>335</v>
      </c>
      <c r="F643" s="25" t="str">
        <f t="shared" si="39"/>
        <v>new</v>
      </c>
      <c r="G643" s="26"/>
    </row>
    <row r="644" spans="1:7" ht="15.5" thickTop="1" thickBot="1" x14ac:dyDescent="0.4">
      <c r="A644" s="104" t="s">
        <v>264</v>
      </c>
      <c r="B644" s="349"/>
      <c r="C644" s="92" t="s">
        <v>279</v>
      </c>
      <c r="D644" s="25" t="s">
        <v>336</v>
      </c>
      <c r="E644" s="25" t="s">
        <v>335</v>
      </c>
      <c r="F644" s="25" t="str">
        <f t="shared" si="39"/>
        <v>new</v>
      </c>
      <c r="G644" s="26"/>
    </row>
    <row r="645" spans="1:7" ht="15.5" thickTop="1" thickBot="1" x14ac:dyDescent="0.4">
      <c r="A645" s="104" t="s">
        <v>264</v>
      </c>
      <c r="B645" s="349"/>
      <c r="C645" s="92" t="s">
        <v>599</v>
      </c>
      <c r="D645" s="25" t="s">
        <v>336</v>
      </c>
      <c r="E645" s="25" t="s">
        <v>335</v>
      </c>
      <c r="F645" s="25" t="str">
        <f t="shared" si="39"/>
        <v>new</v>
      </c>
      <c r="G645" s="26"/>
    </row>
    <row r="646" spans="1:7" ht="15.5" thickTop="1" thickBot="1" x14ac:dyDescent="0.4">
      <c r="A646" s="104" t="s">
        <v>264</v>
      </c>
      <c r="B646" s="349"/>
      <c r="C646" s="92" t="s">
        <v>600</v>
      </c>
      <c r="D646" s="25" t="s">
        <v>336</v>
      </c>
      <c r="E646" s="25" t="s">
        <v>335</v>
      </c>
      <c r="F646" s="25" t="str">
        <f t="shared" si="39"/>
        <v>new</v>
      </c>
      <c r="G646" s="26"/>
    </row>
    <row r="647" spans="1:7" ht="15.5" thickTop="1" thickBot="1" x14ac:dyDescent="0.4">
      <c r="A647" s="104" t="s">
        <v>264</v>
      </c>
      <c r="B647" s="349"/>
      <c r="C647" s="92" t="s">
        <v>601</v>
      </c>
      <c r="D647" s="25" t="s">
        <v>336</v>
      </c>
      <c r="E647" s="25" t="s">
        <v>335</v>
      </c>
      <c r="F647" s="25" t="str">
        <f t="shared" si="39"/>
        <v>new</v>
      </c>
      <c r="G647" s="26"/>
    </row>
    <row r="648" spans="1:7" ht="15.5" thickTop="1" thickBot="1" x14ac:dyDescent="0.4">
      <c r="A648" s="104" t="s">
        <v>264</v>
      </c>
      <c r="B648" s="349"/>
      <c r="C648" s="92" t="s">
        <v>602</v>
      </c>
      <c r="D648" s="25" t="s">
        <v>336</v>
      </c>
      <c r="E648" s="25" t="s">
        <v>335</v>
      </c>
      <c r="F648" s="25" t="str">
        <f t="shared" si="39"/>
        <v>new</v>
      </c>
      <c r="G648" s="26"/>
    </row>
    <row r="649" spans="1:7" ht="15.5" thickTop="1" thickBot="1" x14ac:dyDescent="0.4">
      <c r="A649" s="104" t="s">
        <v>264</v>
      </c>
      <c r="B649" s="349"/>
      <c r="C649" s="92" t="s">
        <v>603</v>
      </c>
      <c r="D649" s="25" t="s">
        <v>336</v>
      </c>
      <c r="E649" s="25" t="s">
        <v>335</v>
      </c>
      <c r="F649" s="25" t="str">
        <f t="shared" si="39"/>
        <v>new</v>
      </c>
      <c r="G649" s="26"/>
    </row>
    <row r="650" spans="1:7" ht="15.5" thickTop="1" thickBot="1" x14ac:dyDescent="0.4">
      <c r="A650" s="104" t="s">
        <v>264</v>
      </c>
      <c r="B650" s="349"/>
      <c r="C650" s="92" t="s">
        <v>604</v>
      </c>
      <c r="D650" s="25" t="s">
        <v>336</v>
      </c>
      <c r="E650" s="25" t="s">
        <v>335</v>
      </c>
      <c r="F650" s="25" t="str">
        <f t="shared" si="39"/>
        <v>new</v>
      </c>
      <c r="G650" s="26"/>
    </row>
    <row r="651" spans="1:7" ht="15.5" thickTop="1" thickBot="1" x14ac:dyDescent="0.4">
      <c r="A651" s="104" t="s">
        <v>264</v>
      </c>
      <c r="B651" s="349"/>
      <c r="C651" s="92" t="s">
        <v>605</v>
      </c>
      <c r="D651" s="25" t="s">
        <v>336</v>
      </c>
      <c r="E651" s="25" t="s">
        <v>335</v>
      </c>
      <c r="F651" s="25" t="str">
        <f t="shared" si="39"/>
        <v>new</v>
      </c>
      <c r="G651" s="26"/>
    </row>
    <row r="652" spans="1:7" ht="15.5" thickTop="1" thickBot="1" x14ac:dyDescent="0.4">
      <c r="A652" s="104" t="s">
        <v>264</v>
      </c>
      <c r="B652" s="349"/>
      <c r="C652" s="92" t="s">
        <v>606</v>
      </c>
      <c r="D652" s="25" t="s">
        <v>336</v>
      </c>
      <c r="E652" s="25" t="s">
        <v>335</v>
      </c>
      <c r="F652" s="25" t="str">
        <f t="shared" si="39"/>
        <v>new</v>
      </c>
      <c r="G652" s="26"/>
    </row>
    <row r="653" spans="1:7" ht="15.5" thickTop="1" thickBot="1" x14ac:dyDescent="0.4">
      <c r="A653" s="104" t="s">
        <v>264</v>
      </c>
      <c r="B653" s="349"/>
      <c r="C653" s="92" t="s">
        <v>251</v>
      </c>
      <c r="D653" s="25" t="s">
        <v>336</v>
      </c>
      <c r="E653" s="25" t="s">
        <v>335</v>
      </c>
      <c r="F653" s="25" t="str">
        <f t="shared" si="39"/>
        <v>new</v>
      </c>
      <c r="G653" s="26"/>
    </row>
    <row r="654" spans="1:7" ht="15.5" thickTop="1" thickBot="1" x14ac:dyDescent="0.4">
      <c r="A654" s="104" t="s">
        <v>264</v>
      </c>
      <c r="B654" s="349"/>
      <c r="C654" s="92" t="s">
        <v>444</v>
      </c>
      <c r="D654" s="25" t="s">
        <v>336</v>
      </c>
      <c r="E654" s="25" t="s">
        <v>335</v>
      </c>
      <c r="F654" s="25" t="str">
        <f t="shared" si="39"/>
        <v>new</v>
      </c>
      <c r="G654" s="26"/>
    </row>
    <row r="655" spans="1:7" ht="15.5" thickTop="1" thickBot="1" x14ac:dyDescent="0.4">
      <c r="A655" s="104" t="s">
        <v>264</v>
      </c>
      <c r="B655" s="349"/>
      <c r="C655" s="92" t="s">
        <v>607</v>
      </c>
      <c r="D655" s="25" t="s">
        <v>336</v>
      </c>
      <c r="E655" s="25" t="s">
        <v>335</v>
      </c>
      <c r="F655" s="25" t="str">
        <f t="shared" si="39"/>
        <v>new</v>
      </c>
      <c r="G655" s="26"/>
    </row>
    <row r="656" spans="1:7" ht="15.5" thickTop="1" thickBot="1" x14ac:dyDescent="0.4">
      <c r="A656" s="104" t="s">
        <v>264</v>
      </c>
      <c r="B656" s="349"/>
      <c r="C656" s="92" t="s">
        <v>608</v>
      </c>
      <c r="D656" s="25" t="s">
        <v>336</v>
      </c>
      <c r="E656" s="25" t="s">
        <v>335</v>
      </c>
      <c r="F656" s="25" t="str">
        <f t="shared" si="39"/>
        <v>new</v>
      </c>
      <c r="G656" s="26"/>
    </row>
    <row r="657" spans="1:7" ht="15.5" thickTop="1" thickBot="1" x14ac:dyDescent="0.4">
      <c r="A657" s="104" t="s">
        <v>264</v>
      </c>
      <c r="B657" s="349"/>
      <c r="C657" s="92" t="s">
        <v>609</v>
      </c>
      <c r="D657" s="25" t="s">
        <v>336</v>
      </c>
      <c r="E657" s="25" t="s">
        <v>335</v>
      </c>
      <c r="F657" s="25" t="str">
        <f t="shared" si="39"/>
        <v>new</v>
      </c>
      <c r="G657" s="26"/>
    </row>
    <row r="658" spans="1:7" ht="15.5" thickTop="1" thickBot="1" x14ac:dyDescent="0.4">
      <c r="A658" s="104" t="s">
        <v>264</v>
      </c>
      <c r="B658" s="349"/>
      <c r="C658" s="92" t="s">
        <v>610</v>
      </c>
      <c r="D658" s="25" t="s">
        <v>336</v>
      </c>
      <c r="E658" s="25" t="s">
        <v>335</v>
      </c>
      <c r="F658" s="25" t="str">
        <f t="shared" si="39"/>
        <v>new</v>
      </c>
      <c r="G658" s="26"/>
    </row>
    <row r="659" spans="1:7" ht="15.5" thickTop="1" thickBot="1" x14ac:dyDescent="0.4">
      <c r="A659" s="104" t="s">
        <v>264</v>
      </c>
      <c r="B659" s="349"/>
      <c r="C659" s="92" t="s">
        <v>611</v>
      </c>
      <c r="D659" s="25" t="s">
        <v>336</v>
      </c>
      <c r="E659" s="25" t="s">
        <v>335</v>
      </c>
      <c r="F659" s="25" t="str">
        <f t="shared" si="39"/>
        <v>new</v>
      </c>
      <c r="G659" s="26"/>
    </row>
    <row r="660" spans="1:7" ht="15.5" thickTop="1" thickBot="1" x14ac:dyDescent="0.4">
      <c r="A660" s="104" t="s">
        <v>264</v>
      </c>
      <c r="B660" s="349"/>
      <c r="C660" s="92" t="s">
        <v>259</v>
      </c>
      <c r="D660" s="25" t="s">
        <v>336</v>
      </c>
      <c r="E660" s="25" t="s">
        <v>335</v>
      </c>
      <c r="F660" s="25" t="str">
        <f t="shared" si="37"/>
        <v>new</v>
      </c>
      <c r="G660" s="26"/>
    </row>
    <row r="661" spans="1:7" ht="15.5" thickTop="1" thickBot="1" x14ac:dyDescent="0.4">
      <c r="A661" s="104" t="s">
        <v>264</v>
      </c>
      <c r="B661" s="349"/>
      <c r="C661" s="238"/>
      <c r="D661" s="48" t="s">
        <v>9</v>
      </c>
      <c r="E661" s="48" t="s">
        <v>9</v>
      </c>
      <c r="F661" s="48" t="s">
        <v>9</v>
      </c>
      <c r="G661" s="49"/>
    </row>
    <row r="662" spans="1:7" ht="15.5" thickTop="1" thickBot="1" x14ac:dyDescent="0.4">
      <c r="A662" s="104" t="s">
        <v>264</v>
      </c>
      <c r="B662" s="349" t="s">
        <v>332</v>
      </c>
      <c r="C662" s="239" t="s">
        <v>265</v>
      </c>
      <c r="D662" s="173" t="s">
        <v>9</v>
      </c>
      <c r="E662" s="173" t="s">
        <v>9</v>
      </c>
      <c r="F662" s="173" t="s">
        <v>9</v>
      </c>
      <c r="G662" s="174"/>
    </row>
    <row r="663" spans="1:7" ht="15.5" thickTop="1" thickBot="1" x14ac:dyDescent="0.4">
      <c r="A663" s="104" t="s">
        <v>264</v>
      </c>
      <c r="B663" s="349"/>
      <c r="C663" s="92" t="s">
        <v>469</v>
      </c>
      <c r="D663" s="25" t="s">
        <v>335</v>
      </c>
      <c r="E663" s="25" t="s">
        <v>336</v>
      </c>
      <c r="F663" s="25" t="str">
        <f t="shared" ref="F663:F765" si="40">IF(AND(D663="Y",E663="Y"),"same", IF(AND(D663="N",E663="Y"),"new", IF(AND(D663="Y",E663="N"),"removed","-")))</f>
        <v>removed</v>
      </c>
      <c r="G663" s="26"/>
    </row>
    <row r="664" spans="1:7" ht="15.5" thickTop="1" thickBot="1" x14ac:dyDescent="0.4">
      <c r="A664" s="104" t="s">
        <v>264</v>
      </c>
      <c r="B664" s="349"/>
      <c r="C664" s="92" t="s">
        <v>470</v>
      </c>
      <c r="D664" s="25" t="s">
        <v>335</v>
      </c>
      <c r="E664" s="25" t="s">
        <v>336</v>
      </c>
      <c r="F664" s="25" t="str">
        <f t="shared" si="40"/>
        <v>removed</v>
      </c>
      <c r="G664" s="26"/>
    </row>
    <row r="665" spans="1:7" ht="15.5" thickTop="1" thickBot="1" x14ac:dyDescent="0.4">
      <c r="A665" s="104" t="s">
        <v>264</v>
      </c>
      <c r="B665" s="349"/>
      <c r="C665" s="92" t="s">
        <v>392</v>
      </c>
      <c r="D665" s="25" t="s">
        <v>335</v>
      </c>
      <c r="E665" s="25" t="s">
        <v>336</v>
      </c>
      <c r="F665" s="25" t="str">
        <f t="shared" si="40"/>
        <v>removed</v>
      </c>
      <c r="G665" s="26"/>
    </row>
    <row r="666" spans="1:7" ht="15.5" thickTop="1" thickBot="1" x14ac:dyDescent="0.4">
      <c r="A666" s="104" t="s">
        <v>264</v>
      </c>
      <c r="B666" s="349"/>
      <c r="C666" s="92" t="s">
        <v>471</v>
      </c>
      <c r="D666" s="25" t="s">
        <v>335</v>
      </c>
      <c r="E666" s="25" t="s">
        <v>336</v>
      </c>
      <c r="F666" s="25" t="str">
        <f t="shared" si="40"/>
        <v>removed</v>
      </c>
      <c r="G666" s="26"/>
    </row>
    <row r="667" spans="1:7" ht="15.5" thickTop="1" thickBot="1" x14ac:dyDescent="0.4">
      <c r="A667" s="104" t="s">
        <v>264</v>
      </c>
      <c r="B667" s="349"/>
      <c r="C667" s="92" t="s">
        <v>472</v>
      </c>
      <c r="D667" s="25" t="s">
        <v>335</v>
      </c>
      <c r="E667" s="25" t="s">
        <v>336</v>
      </c>
      <c r="F667" s="25" t="str">
        <f t="shared" si="40"/>
        <v>removed</v>
      </c>
      <c r="G667" s="26"/>
    </row>
    <row r="668" spans="1:7" ht="15.5" thickTop="1" thickBot="1" x14ac:dyDescent="0.4">
      <c r="A668" s="104" t="s">
        <v>264</v>
      </c>
      <c r="B668" s="349"/>
      <c r="C668" s="92" t="s">
        <v>473</v>
      </c>
      <c r="D668" s="25" t="s">
        <v>335</v>
      </c>
      <c r="E668" s="25" t="s">
        <v>336</v>
      </c>
      <c r="F668" s="25" t="str">
        <f t="shared" si="40"/>
        <v>removed</v>
      </c>
      <c r="G668" s="26"/>
    </row>
    <row r="669" spans="1:7" ht="15.5" thickTop="1" thickBot="1" x14ac:dyDescent="0.4">
      <c r="A669" s="104" t="s">
        <v>264</v>
      </c>
      <c r="B669" s="349"/>
      <c r="C669" s="92" t="s">
        <v>474</v>
      </c>
      <c r="D669" s="25" t="s">
        <v>335</v>
      </c>
      <c r="E669" s="25" t="s">
        <v>336</v>
      </c>
      <c r="F669" s="25" t="str">
        <f t="shared" si="40"/>
        <v>removed</v>
      </c>
      <c r="G669" s="26"/>
    </row>
    <row r="670" spans="1:7" ht="15.5" thickTop="1" thickBot="1" x14ac:dyDescent="0.4">
      <c r="A670" s="104" t="s">
        <v>264</v>
      </c>
      <c r="B670" s="349"/>
      <c r="C670" s="92" t="s">
        <v>475</v>
      </c>
      <c r="D670" s="25" t="s">
        <v>335</v>
      </c>
      <c r="E670" s="25" t="s">
        <v>336</v>
      </c>
      <c r="F670" s="25" t="str">
        <f t="shared" ref="F670:F709" si="41">IF(AND(D670="Y",E670="Y"),"same", IF(AND(D670="N",E670="Y"),"new", IF(AND(D670="Y",E670="N"),"removed","-")))</f>
        <v>removed</v>
      </c>
      <c r="G670" s="26"/>
    </row>
    <row r="671" spans="1:7" ht="15.5" thickTop="1" thickBot="1" x14ac:dyDescent="0.4">
      <c r="A671" s="104" t="s">
        <v>264</v>
      </c>
      <c r="B671" s="349"/>
      <c r="C671" s="92" t="s">
        <v>476</v>
      </c>
      <c r="D671" s="25" t="s">
        <v>335</v>
      </c>
      <c r="E671" s="25" t="s">
        <v>336</v>
      </c>
      <c r="F671" s="25" t="str">
        <f t="shared" si="41"/>
        <v>removed</v>
      </c>
      <c r="G671" s="26"/>
    </row>
    <row r="672" spans="1:7" ht="15.5" thickTop="1" thickBot="1" x14ac:dyDescent="0.4">
      <c r="A672" s="104" t="s">
        <v>264</v>
      </c>
      <c r="B672" s="349"/>
      <c r="C672" s="92" t="s">
        <v>477</v>
      </c>
      <c r="D672" s="25" t="s">
        <v>335</v>
      </c>
      <c r="E672" s="25" t="s">
        <v>336</v>
      </c>
      <c r="F672" s="25" t="str">
        <f t="shared" si="41"/>
        <v>removed</v>
      </c>
      <c r="G672" s="26"/>
    </row>
    <row r="673" spans="1:7" ht="15.5" thickTop="1" thickBot="1" x14ac:dyDescent="0.4">
      <c r="A673" s="104" t="s">
        <v>264</v>
      </c>
      <c r="B673" s="349"/>
      <c r="C673" s="92" t="s">
        <v>298</v>
      </c>
      <c r="D673" s="25" t="s">
        <v>335</v>
      </c>
      <c r="E673" s="25" t="s">
        <v>336</v>
      </c>
      <c r="F673" s="25" t="str">
        <f t="shared" si="41"/>
        <v>removed</v>
      </c>
      <c r="G673" s="26"/>
    </row>
    <row r="674" spans="1:7" ht="15.5" thickTop="1" thickBot="1" x14ac:dyDescent="0.4">
      <c r="A674" s="104" t="s">
        <v>264</v>
      </c>
      <c r="B674" s="349"/>
      <c r="C674" s="92" t="s">
        <v>478</v>
      </c>
      <c r="D674" s="25" t="s">
        <v>335</v>
      </c>
      <c r="E674" s="25" t="s">
        <v>336</v>
      </c>
      <c r="F674" s="25" t="str">
        <f t="shared" si="41"/>
        <v>removed</v>
      </c>
      <c r="G674" s="26"/>
    </row>
    <row r="675" spans="1:7" ht="15.5" thickTop="1" thickBot="1" x14ac:dyDescent="0.4">
      <c r="A675" s="104" t="s">
        <v>264</v>
      </c>
      <c r="B675" s="349"/>
      <c r="C675" s="92" t="s">
        <v>293</v>
      </c>
      <c r="D675" s="25" t="s">
        <v>335</v>
      </c>
      <c r="E675" s="25" t="s">
        <v>336</v>
      </c>
      <c r="F675" s="25" t="str">
        <f t="shared" si="41"/>
        <v>removed</v>
      </c>
      <c r="G675" s="26"/>
    </row>
    <row r="676" spans="1:7" ht="15.5" thickTop="1" thickBot="1" x14ac:dyDescent="0.4">
      <c r="A676" s="104" t="s">
        <v>264</v>
      </c>
      <c r="B676" s="349"/>
      <c r="C676" s="92" t="s">
        <v>479</v>
      </c>
      <c r="D676" s="25" t="s">
        <v>335</v>
      </c>
      <c r="E676" s="25" t="s">
        <v>336</v>
      </c>
      <c r="F676" s="25" t="str">
        <f t="shared" si="41"/>
        <v>removed</v>
      </c>
      <c r="G676" s="26"/>
    </row>
    <row r="677" spans="1:7" ht="15.5" thickTop="1" thickBot="1" x14ac:dyDescent="0.4">
      <c r="A677" s="104" t="s">
        <v>264</v>
      </c>
      <c r="B677" s="349"/>
      <c r="C677" s="92" t="s">
        <v>480</v>
      </c>
      <c r="D677" s="25" t="s">
        <v>335</v>
      </c>
      <c r="E677" s="25" t="s">
        <v>336</v>
      </c>
      <c r="F677" s="25" t="str">
        <f t="shared" si="41"/>
        <v>removed</v>
      </c>
      <c r="G677" s="26"/>
    </row>
    <row r="678" spans="1:7" ht="15.5" thickTop="1" thickBot="1" x14ac:dyDescent="0.4">
      <c r="A678" s="104" t="s">
        <v>264</v>
      </c>
      <c r="B678" s="349"/>
      <c r="C678" s="92" t="s">
        <v>481</v>
      </c>
      <c r="D678" s="25" t="s">
        <v>335</v>
      </c>
      <c r="E678" s="25" t="s">
        <v>336</v>
      </c>
      <c r="F678" s="25" t="str">
        <f t="shared" si="41"/>
        <v>removed</v>
      </c>
      <c r="G678" s="26"/>
    </row>
    <row r="679" spans="1:7" ht="15.5" thickTop="1" thickBot="1" x14ac:dyDescent="0.4">
      <c r="A679" s="104" t="s">
        <v>264</v>
      </c>
      <c r="B679" s="349"/>
      <c r="C679" s="92" t="s">
        <v>482</v>
      </c>
      <c r="D679" s="25" t="s">
        <v>335</v>
      </c>
      <c r="E679" s="25" t="s">
        <v>336</v>
      </c>
      <c r="F679" s="25" t="str">
        <f t="shared" si="41"/>
        <v>removed</v>
      </c>
      <c r="G679" s="26"/>
    </row>
    <row r="680" spans="1:7" ht="15.5" thickTop="1" thickBot="1" x14ac:dyDescent="0.4">
      <c r="A680" s="104" t="s">
        <v>264</v>
      </c>
      <c r="B680" s="349"/>
      <c r="C680" s="92" t="s">
        <v>483</v>
      </c>
      <c r="D680" s="25" t="s">
        <v>335</v>
      </c>
      <c r="E680" s="25" t="s">
        <v>336</v>
      </c>
      <c r="F680" s="25" t="str">
        <f t="shared" si="41"/>
        <v>removed</v>
      </c>
      <c r="G680" s="26"/>
    </row>
    <row r="681" spans="1:7" ht="15.5" thickTop="1" thickBot="1" x14ac:dyDescent="0.4">
      <c r="A681" s="104" t="s">
        <v>264</v>
      </c>
      <c r="B681" s="349"/>
      <c r="C681" s="92" t="s">
        <v>484</v>
      </c>
      <c r="D681" s="25" t="s">
        <v>335</v>
      </c>
      <c r="E681" s="25" t="s">
        <v>336</v>
      </c>
      <c r="F681" s="25" t="str">
        <f t="shared" si="41"/>
        <v>removed</v>
      </c>
      <c r="G681" s="26"/>
    </row>
    <row r="682" spans="1:7" ht="15.5" thickTop="1" thickBot="1" x14ac:dyDescent="0.4">
      <c r="A682" s="104" t="s">
        <v>264</v>
      </c>
      <c r="B682" s="349"/>
      <c r="C682" s="92" t="s">
        <v>485</v>
      </c>
      <c r="D682" s="25" t="s">
        <v>335</v>
      </c>
      <c r="E682" s="25" t="s">
        <v>336</v>
      </c>
      <c r="F682" s="25" t="str">
        <f t="shared" si="41"/>
        <v>removed</v>
      </c>
      <c r="G682" s="26"/>
    </row>
    <row r="683" spans="1:7" ht="15.5" thickTop="1" thickBot="1" x14ac:dyDescent="0.4">
      <c r="A683" s="104" t="s">
        <v>264</v>
      </c>
      <c r="B683" s="349"/>
      <c r="C683" s="92" t="s">
        <v>486</v>
      </c>
      <c r="D683" s="25" t="s">
        <v>335</v>
      </c>
      <c r="E683" s="25" t="s">
        <v>336</v>
      </c>
      <c r="F683" s="25" t="str">
        <f t="shared" si="41"/>
        <v>removed</v>
      </c>
      <c r="G683" s="26"/>
    </row>
    <row r="684" spans="1:7" ht="15.5" thickTop="1" thickBot="1" x14ac:dyDescent="0.4">
      <c r="A684" s="104" t="s">
        <v>264</v>
      </c>
      <c r="B684" s="349"/>
      <c r="C684" s="92" t="s">
        <v>487</v>
      </c>
      <c r="D684" s="25" t="s">
        <v>335</v>
      </c>
      <c r="E684" s="25" t="s">
        <v>336</v>
      </c>
      <c r="F684" s="25" t="str">
        <f t="shared" si="41"/>
        <v>removed</v>
      </c>
      <c r="G684" s="26"/>
    </row>
    <row r="685" spans="1:7" ht="15.5" thickTop="1" thickBot="1" x14ac:dyDescent="0.4">
      <c r="A685" s="104" t="s">
        <v>264</v>
      </c>
      <c r="B685" s="349"/>
      <c r="C685" s="92" t="s">
        <v>488</v>
      </c>
      <c r="D685" s="25" t="s">
        <v>335</v>
      </c>
      <c r="E685" s="25" t="s">
        <v>336</v>
      </c>
      <c r="F685" s="25" t="str">
        <f t="shared" si="41"/>
        <v>removed</v>
      </c>
      <c r="G685" s="26"/>
    </row>
    <row r="686" spans="1:7" ht="15.5" thickTop="1" thickBot="1" x14ac:dyDescent="0.4">
      <c r="A686" s="104" t="s">
        <v>264</v>
      </c>
      <c r="B686" s="349"/>
      <c r="C686" s="92" t="s">
        <v>489</v>
      </c>
      <c r="D686" s="25" t="s">
        <v>335</v>
      </c>
      <c r="E686" s="25" t="s">
        <v>336</v>
      </c>
      <c r="F686" s="25" t="str">
        <f t="shared" si="41"/>
        <v>removed</v>
      </c>
      <c r="G686" s="26"/>
    </row>
    <row r="687" spans="1:7" ht="15.5" thickTop="1" thickBot="1" x14ac:dyDescent="0.4">
      <c r="A687" s="104" t="s">
        <v>264</v>
      </c>
      <c r="B687" s="349"/>
      <c r="C687" s="92" t="s">
        <v>490</v>
      </c>
      <c r="D687" s="25" t="s">
        <v>335</v>
      </c>
      <c r="E687" s="25" t="s">
        <v>336</v>
      </c>
      <c r="F687" s="25" t="str">
        <f t="shared" si="41"/>
        <v>removed</v>
      </c>
      <c r="G687" s="26"/>
    </row>
    <row r="688" spans="1:7" ht="15.5" thickTop="1" thickBot="1" x14ac:dyDescent="0.4">
      <c r="A688" s="104" t="s">
        <v>264</v>
      </c>
      <c r="B688" s="349"/>
      <c r="C688" s="92" t="s">
        <v>491</v>
      </c>
      <c r="D688" s="25" t="s">
        <v>335</v>
      </c>
      <c r="E688" s="25" t="s">
        <v>336</v>
      </c>
      <c r="F688" s="25" t="str">
        <f t="shared" si="41"/>
        <v>removed</v>
      </c>
      <c r="G688" s="26"/>
    </row>
    <row r="689" spans="1:7" ht="15.5" thickTop="1" thickBot="1" x14ac:dyDescent="0.4">
      <c r="A689" s="104" t="s">
        <v>264</v>
      </c>
      <c r="B689" s="349"/>
      <c r="C689" s="92" t="s">
        <v>492</v>
      </c>
      <c r="D689" s="25" t="s">
        <v>335</v>
      </c>
      <c r="E689" s="25" t="s">
        <v>336</v>
      </c>
      <c r="F689" s="25" t="str">
        <f t="shared" si="41"/>
        <v>removed</v>
      </c>
      <c r="G689" s="26"/>
    </row>
    <row r="690" spans="1:7" ht="15.5" thickTop="1" thickBot="1" x14ac:dyDescent="0.4">
      <c r="A690" s="104" t="s">
        <v>264</v>
      </c>
      <c r="B690" s="349"/>
      <c r="C690" s="92" t="s">
        <v>493</v>
      </c>
      <c r="D690" s="25" t="s">
        <v>335</v>
      </c>
      <c r="E690" s="25" t="s">
        <v>336</v>
      </c>
      <c r="F690" s="25" t="str">
        <f t="shared" si="41"/>
        <v>removed</v>
      </c>
      <c r="G690" s="26"/>
    </row>
    <row r="691" spans="1:7" ht="15.5" thickTop="1" thickBot="1" x14ac:dyDescent="0.4">
      <c r="A691" s="104" t="s">
        <v>264</v>
      </c>
      <c r="B691" s="349"/>
      <c r="C691" s="92" t="s">
        <v>494</v>
      </c>
      <c r="D691" s="25" t="s">
        <v>335</v>
      </c>
      <c r="E691" s="25" t="s">
        <v>336</v>
      </c>
      <c r="F691" s="25" t="str">
        <f t="shared" si="41"/>
        <v>removed</v>
      </c>
      <c r="G691" s="26"/>
    </row>
    <row r="692" spans="1:7" ht="15.5" thickTop="1" thickBot="1" x14ac:dyDescent="0.4">
      <c r="A692" s="104" t="s">
        <v>264</v>
      </c>
      <c r="B692" s="349"/>
      <c r="C692" s="92" t="s">
        <v>495</v>
      </c>
      <c r="D692" s="25" t="s">
        <v>335</v>
      </c>
      <c r="E692" s="25" t="s">
        <v>336</v>
      </c>
      <c r="F692" s="25" t="str">
        <f t="shared" si="41"/>
        <v>removed</v>
      </c>
      <c r="G692" s="26"/>
    </row>
    <row r="693" spans="1:7" ht="15.5" thickTop="1" thickBot="1" x14ac:dyDescent="0.4">
      <c r="A693" s="104" t="s">
        <v>264</v>
      </c>
      <c r="B693" s="349"/>
      <c r="C693" s="92" t="s">
        <v>496</v>
      </c>
      <c r="D693" s="25" t="s">
        <v>335</v>
      </c>
      <c r="E693" s="25" t="s">
        <v>336</v>
      </c>
      <c r="F693" s="25" t="str">
        <f t="shared" si="41"/>
        <v>removed</v>
      </c>
      <c r="G693" s="26"/>
    </row>
    <row r="694" spans="1:7" ht="15.5" thickTop="1" thickBot="1" x14ac:dyDescent="0.4">
      <c r="A694" s="104" t="s">
        <v>264</v>
      </c>
      <c r="B694" s="349"/>
      <c r="C694" s="92" t="s">
        <v>497</v>
      </c>
      <c r="D694" s="25" t="s">
        <v>335</v>
      </c>
      <c r="E694" s="25" t="s">
        <v>336</v>
      </c>
      <c r="F694" s="25" t="str">
        <f t="shared" si="41"/>
        <v>removed</v>
      </c>
      <c r="G694" s="26"/>
    </row>
    <row r="695" spans="1:7" ht="15.5" thickTop="1" thickBot="1" x14ac:dyDescent="0.4">
      <c r="A695" s="104" t="s">
        <v>264</v>
      </c>
      <c r="B695" s="349"/>
      <c r="C695" s="92" t="s">
        <v>498</v>
      </c>
      <c r="D695" s="25" t="s">
        <v>335</v>
      </c>
      <c r="E695" s="25" t="s">
        <v>336</v>
      </c>
      <c r="F695" s="25" t="str">
        <f t="shared" si="41"/>
        <v>removed</v>
      </c>
      <c r="G695" s="26"/>
    </row>
    <row r="696" spans="1:7" ht="15.5" thickTop="1" thickBot="1" x14ac:dyDescent="0.4">
      <c r="A696" s="104" t="s">
        <v>264</v>
      </c>
      <c r="B696" s="349"/>
      <c r="C696" s="92" t="s">
        <v>499</v>
      </c>
      <c r="D696" s="25" t="s">
        <v>335</v>
      </c>
      <c r="E696" s="25" t="s">
        <v>336</v>
      </c>
      <c r="F696" s="25" t="str">
        <f t="shared" si="41"/>
        <v>removed</v>
      </c>
      <c r="G696" s="26"/>
    </row>
    <row r="697" spans="1:7" ht="15.5" thickTop="1" thickBot="1" x14ac:dyDescent="0.4">
      <c r="A697" s="104" t="s">
        <v>264</v>
      </c>
      <c r="B697" s="349"/>
      <c r="C697" s="92" t="s">
        <v>270</v>
      </c>
      <c r="D697" s="25" t="s">
        <v>335</v>
      </c>
      <c r="E697" s="25" t="s">
        <v>336</v>
      </c>
      <c r="F697" s="25" t="str">
        <f t="shared" si="41"/>
        <v>removed</v>
      </c>
      <c r="G697" s="26"/>
    </row>
    <row r="698" spans="1:7" ht="15.5" thickTop="1" thickBot="1" x14ac:dyDescent="0.4">
      <c r="A698" s="104" t="s">
        <v>264</v>
      </c>
      <c r="B698" s="349"/>
      <c r="C698" s="92" t="s">
        <v>291</v>
      </c>
      <c r="D698" s="25" t="s">
        <v>335</v>
      </c>
      <c r="E698" s="25" t="s">
        <v>336</v>
      </c>
      <c r="F698" s="25" t="str">
        <f t="shared" si="41"/>
        <v>removed</v>
      </c>
      <c r="G698" s="26"/>
    </row>
    <row r="699" spans="1:7" ht="15.5" thickTop="1" thickBot="1" x14ac:dyDescent="0.4">
      <c r="A699" s="104" t="s">
        <v>264</v>
      </c>
      <c r="B699" s="349"/>
      <c r="C699" s="92" t="s">
        <v>500</v>
      </c>
      <c r="D699" s="25" t="s">
        <v>335</v>
      </c>
      <c r="E699" s="25" t="s">
        <v>336</v>
      </c>
      <c r="F699" s="25" t="str">
        <f t="shared" si="41"/>
        <v>removed</v>
      </c>
      <c r="G699" s="26"/>
    </row>
    <row r="700" spans="1:7" ht="15.5" thickTop="1" thickBot="1" x14ac:dyDescent="0.4">
      <c r="A700" s="104" t="s">
        <v>264</v>
      </c>
      <c r="B700" s="349"/>
      <c r="C700" s="92" t="s">
        <v>501</v>
      </c>
      <c r="D700" s="25" t="s">
        <v>335</v>
      </c>
      <c r="E700" s="25" t="s">
        <v>336</v>
      </c>
      <c r="F700" s="25" t="str">
        <f t="shared" si="41"/>
        <v>removed</v>
      </c>
      <c r="G700" s="26"/>
    </row>
    <row r="701" spans="1:7" ht="15.5" thickTop="1" thickBot="1" x14ac:dyDescent="0.4">
      <c r="A701" s="104" t="s">
        <v>264</v>
      </c>
      <c r="B701" s="349"/>
      <c r="C701" s="92" t="s">
        <v>284</v>
      </c>
      <c r="D701" s="25" t="s">
        <v>335</v>
      </c>
      <c r="E701" s="25" t="s">
        <v>336</v>
      </c>
      <c r="F701" s="25" t="str">
        <f t="shared" si="41"/>
        <v>removed</v>
      </c>
      <c r="G701" s="26"/>
    </row>
    <row r="702" spans="1:7" ht="15.5" thickTop="1" thickBot="1" x14ac:dyDescent="0.4">
      <c r="A702" s="104" t="s">
        <v>264</v>
      </c>
      <c r="B702" s="349"/>
      <c r="C702" s="92" t="s">
        <v>502</v>
      </c>
      <c r="D702" s="25" t="s">
        <v>335</v>
      </c>
      <c r="E702" s="25" t="s">
        <v>336</v>
      </c>
      <c r="F702" s="25" t="str">
        <f t="shared" si="41"/>
        <v>removed</v>
      </c>
      <c r="G702" s="26"/>
    </row>
    <row r="703" spans="1:7" ht="15.5" thickTop="1" thickBot="1" x14ac:dyDescent="0.4">
      <c r="A703" s="104" t="s">
        <v>264</v>
      </c>
      <c r="B703" s="349"/>
      <c r="C703" s="92" t="s">
        <v>503</v>
      </c>
      <c r="D703" s="25" t="s">
        <v>335</v>
      </c>
      <c r="E703" s="25" t="s">
        <v>336</v>
      </c>
      <c r="F703" s="25" t="str">
        <f t="shared" si="41"/>
        <v>removed</v>
      </c>
      <c r="G703" s="26"/>
    </row>
    <row r="704" spans="1:7" ht="15.5" thickTop="1" thickBot="1" x14ac:dyDescent="0.4">
      <c r="A704" s="104" t="s">
        <v>264</v>
      </c>
      <c r="B704" s="349"/>
      <c r="C704" s="92" t="s">
        <v>504</v>
      </c>
      <c r="D704" s="25" t="s">
        <v>335</v>
      </c>
      <c r="E704" s="25" t="s">
        <v>336</v>
      </c>
      <c r="F704" s="25" t="str">
        <f t="shared" si="41"/>
        <v>removed</v>
      </c>
      <c r="G704" s="26"/>
    </row>
    <row r="705" spans="1:7" ht="15.5" thickTop="1" thickBot="1" x14ac:dyDescent="0.4">
      <c r="A705" s="104" t="s">
        <v>264</v>
      </c>
      <c r="B705" s="349"/>
      <c r="C705" s="92" t="s">
        <v>505</v>
      </c>
      <c r="D705" s="25" t="s">
        <v>335</v>
      </c>
      <c r="E705" s="25" t="s">
        <v>336</v>
      </c>
      <c r="F705" s="25" t="str">
        <f t="shared" si="41"/>
        <v>removed</v>
      </c>
      <c r="G705" s="26"/>
    </row>
    <row r="706" spans="1:7" ht="15.5" thickTop="1" thickBot="1" x14ac:dyDescent="0.4">
      <c r="A706" s="104" t="s">
        <v>264</v>
      </c>
      <c r="B706" s="349"/>
      <c r="C706" s="92" t="s">
        <v>506</v>
      </c>
      <c r="D706" s="25" t="s">
        <v>335</v>
      </c>
      <c r="E706" s="25" t="s">
        <v>336</v>
      </c>
      <c r="F706" s="25" t="str">
        <f t="shared" si="41"/>
        <v>removed</v>
      </c>
      <c r="G706" s="26"/>
    </row>
    <row r="707" spans="1:7" ht="15.5" thickTop="1" thickBot="1" x14ac:dyDescent="0.4">
      <c r="A707" s="104" t="s">
        <v>264</v>
      </c>
      <c r="B707" s="349"/>
      <c r="C707" s="92" t="s">
        <v>290</v>
      </c>
      <c r="D707" s="25" t="s">
        <v>335</v>
      </c>
      <c r="E707" s="25" t="s">
        <v>336</v>
      </c>
      <c r="F707" s="25" t="str">
        <f t="shared" si="41"/>
        <v>removed</v>
      </c>
      <c r="G707" s="26"/>
    </row>
    <row r="708" spans="1:7" ht="15.5" thickTop="1" thickBot="1" x14ac:dyDescent="0.4">
      <c r="A708" s="104" t="s">
        <v>264</v>
      </c>
      <c r="B708" s="349"/>
      <c r="C708" s="92" t="s">
        <v>507</v>
      </c>
      <c r="D708" s="25" t="s">
        <v>335</v>
      </c>
      <c r="E708" s="25" t="s">
        <v>336</v>
      </c>
      <c r="F708" s="25" t="str">
        <f t="shared" si="41"/>
        <v>removed</v>
      </c>
      <c r="G708" s="26"/>
    </row>
    <row r="709" spans="1:7" ht="15.5" thickTop="1" thickBot="1" x14ac:dyDescent="0.4">
      <c r="A709" s="104" t="s">
        <v>264</v>
      </c>
      <c r="B709" s="349"/>
      <c r="C709" s="92" t="s">
        <v>292</v>
      </c>
      <c r="D709" s="25" t="s">
        <v>335</v>
      </c>
      <c r="E709" s="25" t="s">
        <v>336</v>
      </c>
      <c r="F709" s="25" t="str">
        <f t="shared" si="41"/>
        <v>removed</v>
      </c>
      <c r="G709" s="26"/>
    </row>
    <row r="710" spans="1:7" ht="15.5" thickTop="1" thickBot="1" x14ac:dyDescent="0.4">
      <c r="A710" s="104" t="s">
        <v>264</v>
      </c>
      <c r="B710" s="349"/>
      <c r="C710" s="92" t="s">
        <v>576</v>
      </c>
      <c r="D710" s="25" t="s">
        <v>336</v>
      </c>
      <c r="E710" s="25" t="s">
        <v>335</v>
      </c>
      <c r="F710" s="25" t="str">
        <f t="shared" ref="F710:F742" si="42">IF(AND(D710="Y",E710="Y"),"same", IF(AND(D710="N",E710="Y"),"new", IF(AND(D710="Y",E710="N"),"removed","-")))</f>
        <v>new</v>
      </c>
      <c r="G710" s="26"/>
    </row>
    <row r="711" spans="1:7" ht="15.5" thickTop="1" thickBot="1" x14ac:dyDescent="0.4">
      <c r="A711" s="104" t="s">
        <v>264</v>
      </c>
      <c r="B711" s="349"/>
      <c r="C711" s="92" t="s">
        <v>489</v>
      </c>
      <c r="D711" s="25" t="s">
        <v>336</v>
      </c>
      <c r="E711" s="25" t="s">
        <v>335</v>
      </c>
      <c r="F711" s="25" t="str">
        <f t="shared" si="42"/>
        <v>new</v>
      </c>
      <c r="G711" s="26"/>
    </row>
    <row r="712" spans="1:7" ht="15.5" thickTop="1" thickBot="1" x14ac:dyDescent="0.4">
      <c r="A712" s="104" t="s">
        <v>264</v>
      </c>
      <c r="B712" s="349"/>
      <c r="C712" s="92" t="s">
        <v>493</v>
      </c>
      <c r="D712" s="25" t="s">
        <v>336</v>
      </c>
      <c r="E712" s="25" t="s">
        <v>335</v>
      </c>
      <c r="F712" s="25" t="str">
        <f t="shared" si="42"/>
        <v>new</v>
      </c>
      <c r="G712" s="26"/>
    </row>
    <row r="713" spans="1:7" ht="15.5" thickTop="1" thickBot="1" x14ac:dyDescent="0.4">
      <c r="A713" s="104" t="s">
        <v>264</v>
      </c>
      <c r="B713" s="349"/>
      <c r="C713" s="92" t="s">
        <v>577</v>
      </c>
      <c r="D713" s="25" t="s">
        <v>336</v>
      </c>
      <c r="E713" s="25" t="s">
        <v>335</v>
      </c>
      <c r="F713" s="25" t="str">
        <f t="shared" si="42"/>
        <v>new</v>
      </c>
      <c r="G713" s="26"/>
    </row>
    <row r="714" spans="1:7" ht="15.5" thickTop="1" thickBot="1" x14ac:dyDescent="0.4">
      <c r="A714" s="104" t="s">
        <v>264</v>
      </c>
      <c r="B714" s="349"/>
      <c r="C714" s="92" t="s">
        <v>578</v>
      </c>
      <c r="D714" s="25" t="s">
        <v>336</v>
      </c>
      <c r="E714" s="25" t="s">
        <v>335</v>
      </c>
      <c r="F714" s="25" t="str">
        <f t="shared" si="42"/>
        <v>new</v>
      </c>
      <c r="G714" s="26"/>
    </row>
    <row r="715" spans="1:7" ht="15.5" thickTop="1" thickBot="1" x14ac:dyDescent="0.4">
      <c r="A715" s="104" t="s">
        <v>264</v>
      </c>
      <c r="B715" s="349"/>
      <c r="C715" s="92" t="s">
        <v>579</v>
      </c>
      <c r="D715" s="25" t="s">
        <v>336</v>
      </c>
      <c r="E715" s="25" t="s">
        <v>335</v>
      </c>
      <c r="F715" s="25" t="str">
        <f t="shared" si="42"/>
        <v>new</v>
      </c>
      <c r="G715" s="26"/>
    </row>
    <row r="716" spans="1:7" ht="15.5" thickTop="1" thickBot="1" x14ac:dyDescent="0.4">
      <c r="A716" s="104" t="s">
        <v>264</v>
      </c>
      <c r="B716" s="349"/>
      <c r="C716" s="92" t="s">
        <v>580</v>
      </c>
      <c r="D716" s="25" t="s">
        <v>336</v>
      </c>
      <c r="E716" s="25" t="s">
        <v>335</v>
      </c>
      <c r="F716" s="25" t="str">
        <f t="shared" si="42"/>
        <v>new</v>
      </c>
      <c r="G716" s="26"/>
    </row>
    <row r="717" spans="1:7" ht="15.5" thickTop="1" thickBot="1" x14ac:dyDescent="0.4">
      <c r="A717" s="104" t="s">
        <v>264</v>
      </c>
      <c r="B717" s="349"/>
      <c r="C717" s="92" t="s">
        <v>500</v>
      </c>
      <c r="D717" s="25" t="s">
        <v>336</v>
      </c>
      <c r="E717" s="25" t="s">
        <v>335</v>
      </c>
      <c r="F717" s="25" t="str">
        <f t="shared" si="42"/>
        <v>new</v>
      </c>
      <c r="G717" s="26"/>
    </row>
    <row r="718" spans="1:7" ht="15.5" thickTop="1" thickBot="1" x14ac:dyDescent="0.4">
      <c r="A718" s="104" t="s">
        <v>264</v>
      </c>
      <c r="B718" s="349"/>
      <c r="C718" s="92" t="s">
        <v>501</v>
      </c>
      <c r="D718" s="25" t="s">
        <v>336</v>
      </c>
      <c r="E718" s="25" t="s">
        <v>335</v>
      </c>
      <c r="F718" s="25" t="str">
        <f t="shared" si="42"/>
        <v>new</v>
      </c>
      <c r="G718" s="26"/>
    </row>
    <row r="719" spans="1:7" ht="15.5" thickTop="1" thickBot="1" x14ac:dyDescent="0.4">
      <c r="A719" s="104" t="s">
        <v>264</v>
      </c>
      <c r="B719" s="349"/>
      <c r="C719" s="92" t="s">
        <v>581</v>
      </c>
      <c r="D719" s="25" t="s">
        <v>336</v>
      </c>
      <c r="E719" s="25" t="s">
        <v>335</v>
      </c>
      <c r="F719" s="25" t="str">
        <f t="shared" si="42"/>
        <v>new</v>
      </c>
      <c r="G719" s="26"/>
    </row>
    <row r="720" spans="1:7" ht="15.5" thickTop="1" thickBot="1" x14ac:dyDescent="0.4">
      <c r="A720" s="104" t="s">
        <v>264</v>
      </c>
      <c r="B720" s="349"/>
      <c r="C720" s="92" t="s">
        <v>582</v>
      </c>
      <c r="D720" s="25" t="s">
        <v>336</v>
      </c>
      <c r="E720" s="25" t="s">
        <v>335</v>
      </c>
      <c r="F720" s="25" t="str">
        <f t="shared" si="42"/>
        <v>new</v>
      </c>
      <c r="G720" s="26"/>
    </row>
    <row r="721" spans="1:7" ht="15.5" thickTop="1" thickBot="1" x14ac:dyDescent="0.4">
      <c r="A721" s="104" t="s">
        <v>264</v>
      </c>
      <c r="B721" s="349"/>
      <c r="C721" s="92" t="s">
        <v>583</v>
      </c>
      <c r="D721" s="25" t="s">
        <v>336</v>
      </c>
      <c r="E721" s="25" t="s">
        <v>335</v>
      </c>
      <c r="F721" s="25" t="str">
        <f t="shared" si="42"/>
        <v>new</v>
      </c>
      <c r="G721" s="26"/>
    </row>
    <row r="722" spans="1:7" ht="15.5" thickTop="1" thickBot="1" x14ac:dyDescent="0.4">
      <c r="A722" s="104" t="s">
        <v>264</v>
      </c>
      <c r="B722" s="349"/>
      <c r="C722" s="92" t="s">
        <v>290</v>
      </c>
      <c r="D722" s="25" t="s">
        <v>336</v>
      </c>
      <c r="E722" s="25" t="s">
        <v>335</v>
      </c>
      <c r="F722" s="25" t="str">
        <f t="shared" si="42"/>
        <v>new</v>
      </c>
      <c r="G722" s="26"/>
    </row>
    <row r="723" spans="1:7" ht="15.5" thickTop="1" thickBot="1" x14ac:dyDescent="0.4">
      <c r="A723" s="104" t="s">
        <v>264</v>
      </c>
      <c r="B723" s="349"/>
      <c r="C723" s="92" t="s">
        <v>584</v>
      </c>
      <c r="D723" s="25" t="s">
        <v>336</v>
      </c>
      <c r="E723" s="25" t="s">
        <v>335</v>
      </c>
      <c r="F723" s="25" t="str">
        <f t="shared" si="42"/>
        <v>new</v>
      </c>
      <c r="G723" s="26"/>
    </row>
    <row r="724" spans="1:7" ht="15.5" thickTop="1" thickBot="1" x14ac:dyDescent="0.4">
      <c r="A724" s="104" t="s">
        <v>264</v>
      </c>
      <c r="B724" s="349"/>
      <c r="C724" s="92" t="s">
        <v>585</v>
      </c>
      <c r="D724" s="25" t="s">
        <v>336</v>
      </c>
      <c r="E724" s="25" t="s">
        <v>335</v>
      </c>
      <c r="F724" s="25" t="str">
        <f t="shared" si="42"/>
        <v>new</v>
      </c>
      <c r="G724" s="26"/>
    </row>
    <row r="725" spans="1:7" ht="15.5" thickTop="1" thickBot="1" x14ac:dyDescent="0.4">
      <c r="A725" s="104" t="s">
        <v>264</v>
      </c>
      <c r="B725" s="349"/>
      <c r="C725" s="92" t="s">
        <v>586</v>
      </c>
      <c r="D725" s="25" t="s">
        <v>336</v>
      </c>
      <c r="E725" s="25" t="s">
        <v>335</v>
      </c>
      <c r="F725" s="25" t="str">
        <f t="shared" si="42"/>
        <v>new</v>
      </c>
      <c r="G725" s="26"/>
    </row>
    <row r="726" spans="1:7" ht="15.5" thickTop="1" thickBot="1" x14ac:dyDescent="0.4">
      <c r="A726" s="104" t="s">
        <v>264</v>
      </c>
      <c r="B726" s="349"/>
      <c r="C726" s="92" t="s">
        <v>587</v>
      </c>
      <c r="D726" s="25" t="s">
        <v>336</v>
      </c>
      <c r="E726" s="25" t="s">
        <v>335</v>
      </c>
      <c r="F726" s="25" t="str">
        <f t="shared" si="42"/>
        <v>new</v>
      </c>
      <c r="G726" s="26"/>
    </row>
    <row r="727" spans="1:7" ht="15.5" thickTop="1" thickBot="1" x14ac:dyDescent="0.4">
      <c r="A727" s="104" t="s">
        <v>264</v>
      </c>
      <c r="B727" s="349"/>
      <c r="C727" s="92" t="s">
        <v>588</v>
      </c>
      <c r="D727" s="25" t="s">
        <v>336</v>
      </c>
      <c r="E727" s="25" t="s">
        <v>335</v>
      </c>
      <c r="F727" s="25" t="str">
        <f t="shared" si="42"/>
        <v>new</v>
      </c>
      <c r="G727" s="26"/>
    </row>
    <row r="728" spans="1:7" ht="15.5" thickTop="1" thickBot="1" x14ac:dyDescent="0.4">
      <c r="A728" s="104" t="s">
        <v>264</v>
      </c>
      <c r="B728" s="349"/>
      <c r="C728" s="92" t="s">
        <v>274</v>
      </c>
      <c r="D728" s="25" t="s">
        <v>336</v>
      </c>
      <c r="E728" s="25" t="s">
        <v>335</v>
      </c>
      <c r="F728" s="25" t="str">
        <f t="shared" si="42"/>
        <v>new</v>
      </c>
      <c r="G728" s="26"/>
    </row>
    <row r="729" spans="1:7" ht="15.5" thickTop="1" thickBot="1" x14ac:dyDescent="0.4">
      <c r="A729" s="104" t="s">
        <v>264</v>
      </c>
      <c r="B729" s="349"/>
      <c r="C729" s="92" t="s">
        <v>483</v>
      </c>
      <c r="D729" s="25" t="s">
        <v>336</v>
      </c>
      <c r="E729" s="25" t="s">
        <v>335</v>
      </c>
      <c r="F729" s="25" t="str">
        <f t="shared" si="42"/>
        <v>new</v>
      </c>
      <c r="G729" s="26"/>
    </row>
    <row r="730" spans="1:7" ht="15.5" thickTop="1" thickBot="1" x14ac:dyDescent="0.4">
      <c r="A730" s="104" t="s">
        <v>264</v>
      </c>
      <c r="B730" s="349"/>
      <c r="C730" s="92" t="s">
        <v>481</v>
      </c>
      <c r="D730" s="25" t="s">
        <v>336</v>
      </c>
      <c r="E730" s="25" t="s">
        <v>335</v>
      </c>
      <c r="F730" s="25" t="str">
        <f t="shared" si="42"/>
        <v>new</v>
      </c>
      <c r="G730" s="26"/>
    </row>
    <row r="731" spans="1:7" ht="15.5" thickTop="1" thickBot="1" x14ac:dyDescent="0.4">
      <c r="A731" s="104" t="s">
        <v>264</v>
      </c>
      <c r="B731" s="349"/>
      <c r="C731" s="92" t="s">
        <v>589</v>
      </c>
      <c r="D731" s="25" t="s">
        <v>336</v>
      </c>
      <c r="E731" s="25" t="s">
        <v>335</v>
      </c>
      <c r="F731" s="25" t="str">
        <f t="shared" si="42"/>
        <v>new</v>
      </c>
      <c r="G731" s="26"/>
    </row>
    <row r="732" spans="1:7" ht="15.5" thickTop="1" thickBot="1" x14ac:dyDescent="0.4">
      <c r="A732" s="104" t="s">
        <v>264</v>
      </c>
      <c r="B732" s="349"/>
      <c r="C732" s="92" t="s">
        <v>590</v>
      </c>
      <c r="D732" s="25" t="s">
        <v>336</v>
      </c>
      <c r="E732" s="25" t="s">
        <v>335</v>
      </c>
      <c r="F732" s="25" t="str">
        <f t="shared" si="42"/>
        <v>new</v>
      </c>
      <c r="G732" s="26"/>
    </row>
    <row r="733" spans="1:7" ht="15.5" thickTop="1" thickBot="1" x14ac:dyDescent="0.4">
      <c r="A733" s="104" t="s">
        <v>264</v>
      </c>
      <c r="B733" s="349"/>
      <c r="C733" s="92" t="s">
        <v>591</v>
      </c>
      <c r="D733" s="25" t="s">
        <v>336</v>
      </c>
      <c r="E733" s="25" t="s">
        <v>335</v>
      </c>
      <c r="F733" s="25" t="str">
        <f t="shared" si="42"/>
        <v>new</v>
      </c>
      <c r="G733" s="26"/>
    </row>
    <row r="734" spans="1:7" ht="15.5" thickTop="1" thickBot="1" x14ac:dyDescent="0.4">
      <c r="A734" s="104" t="s">
        <v>264</v>
      </c>
      <c r="B734" s="349"/>
      <c r="C734" s="92" t="s">
        <v>649</v>
      </c>
      <c r="D734" s="25" t="s">
        <v>336</v>
      </c>
      <c r="E734" s="25" t="s">
        <v>335</v>
      </c>
      <c r="F734" s="25" t="str">
        <f t="shared" si="42"/>
        <v>new</v>
      </c>
      <c r="G734" s="26"/>
    </row>
    <row r="735" spans="1:7" ht="15.5" thickTop="1" thickBot="1" x14ac:dyDescent="0.4">
      <c r="A735" s="104" t="s">
        <v>264</v>
      </c>
      <c r="B735" s="349"/>
      <c r="C735" s="92" t="s">
        <v>476</v>
      </c>
      <c r="D735" s="25" t="s">
        <v>336</v>
      </c>
      <c r="E735" s="25" t="s">
        <v>335</v>
      </c>
      <c r="F735" s="25" t="str">
        <f t="shared" si="42"/>
        <v>new</v>
      </c>
      <c r="G735" s="26"/>
    </row>
    <row r="736" spans="1:7" ht="15.5" thickTop="1" thickBot="1" x14ac:dyDescent="0.4">
      <c r="A736" s="104" t="s">
        <v>264</v>
      </c>
      <c r="B736" s="349"/>
      <c r="C736" s="92" t="s">
        <v>592</v>
      </c>
      <c r="D736" s="25" t="s">
        <v>336</v>
      </c>
      <c r="E736" s="25" t="s">
        <v>335</v>
      </c>
      <c r="F736" s="25" t="str">
        <f t="shared" si="42"/>
        <v>new</v>
      </c>
      <c r="G736" s="26"/>
    </row>
    <row r="737" spans="1:7" ht="15.5" thickTop="1" thickBot="1" x14ac:dyDescent="0.4">
      <c r="A737" s="104" t="s">
        <v>264</v>
      </c>
      <c r="B737" s="349"/>
      <c r="C737" s="92" t="s">
        <v>593</v>
      </c>
      <c r="D737" s="25" t="s">
        <v>336</v>
      </c>
      <c r="E737" s="25" t="s">
        <v>335</v>
      </c>
      <c r="F737" s="25" t="str">
        <f t="shared" si="42"/>
        <v>new</v>
      </c>
      <c r="G737" s="26"/>
    </row>
    <row r="738" spans="1:7" ht="15.5" thickTop="1" thickBot="1" x14ac:dyDescent="0.4">
      <c r="A738" s="104" t="s">
        <v>264</v>
      </c>
      <c r="B738" s="349"/>
      <c r="C738" s="92" t="s">
        <v>470</v>
      </c>
      <c r="D738" s="25" t="s">
        <v>336</v>
      </c>
      <c r="E738" s="25" t="s">
        <v>335</v>
      </c>
      <c r="F738" s="25" t="str">
        <f t="shared" si="42"/>
        <v>new</v>
      </c>
      <c r="G738" s="26"/>
    </row>
    <row r="739" spans="1:7" ht="15.5" thickTop="1" thickBot="1" x14ac:dyDescent="0.4">
      <c r="A739" s="104" t="s">
        <v>264</v>
      </c>
      <c r="B739" s="349"/>
      <c r="C739" s="92" t="s">
        <v>307</v>
      </c>
      <c r="D739" s="25" t="s">
        <v>336</v>
      </c>
      <c r="E739" s="25" t="s">
        <v>335</v>
      </c>
      <c r="F739" s="25" t="str">
        <f t="shared" si="42"/>
        <v>new</v>
      </c>
      <c r="G739" s="26"/>
    </row>
    <row r="740" spans="1:7" ht="15.5" thickTop="1" thickBot="1" x14ac:dyDescent="0.4">
      <c r="A740" s="104" t="s">
        <v>264</v>
      </c>
      <c r="B740" s="349"/>
      <c r="C740" s="92" t="s">
        <v>594</v>
      </c>
      <c r="D740" s="25" t="s">
        <v>336</v>
      </c>
      <c r="E740" s="25" t="s">
        <v>335</v>
      </c>
      <c r="F740" s="25" t="str">
        <f t="shared" si="42"/>
        <v>new</v>
      </c>
      <c r="G740" s="26"/>
    </row>
    <row r="741" spans="1:7" ht="15.5" thickTop="1" thickBot="1" x14ac:dyDescent="0.4">
      <c r="A741" s="104" t="s">
        <v>264</v>
      </c>
      <c r="B741" s="349"/>
      <c r="C741" s="92" t="s">
        <v>595</v>
      </c>
      <c r="D741" s="25" t="s">
        <v>336</v>
      </c>
      <c r="E741" s="25" t="s">
        <v>335</v>
      </c>
      <c r="F741" s="25" t="str">
        <f t="shared" si="42"/>
        <v>new</v>
      </c>
      <c r="G741" s="26"/>
    </row>
    <row r="742" spans="1:7" ht="15.5" thickTop="1" thickBot="1" x14ac:dyDescent="0.4">
      <c r="A742" s="104" t="s">
        <v>264</v>
      </c>
      <c r="B742" s="349"/>
      <c r="C742" s="92" t="s">
        <v>596</v>
      </c>
      <c r="D742" s="25" t="s">
        <v>336</v>
      </c>
      <c r="E742" s="25" t="s">
        <v>335</v>
      </c>
      <c r="F742" s="25" t="str">
        <f t="shared" si="42"/>
        <v>new</v>
      </c>
      <c r="G742" s="26"/>
    </row>
    <row r="743" spans="1:7" ht="15.5" thickTop="1" thickBot="1" x14ac:dyDescent="0.4">
      <c r="A743" s="104" t="s">
        <v>264</v>
      </c>
      <c r="B743" s="349"/>
      <c r="C743" s="241"/>
      <c r="D743" s="25"/>
      <c r="E743" s="25"/>
      <c r="F743" s="25"/>
      <c r="G743" s="26"/>
    </row>
    <row r="744" spans="1:7" ht="15.5" thickTop="1" thickBot="1" x14ac:dyDescent="0.4">
      <c r="A744" s="104" t="s">
        <v>264</v>
      </c>
      <c r="B744" s="349"/>
      <c r="C744" s="239" t="s">
        <v>315</v>
      </c>
      <c r="D744" s="173" t="s">
        <v>9</v>
      </c>
      <c r="E744" s="173" t="s">
        <v>9</v>
      </c>
      <c r="F744" s="173" t="s">
        <v>9</v>
      </c>
      <c r="G744" s="174"/>
    </row>
    <row r="745" spans="1:7" ht="15.5" thickTop="1" thickBot="1" x14ac:dyDescent="0.4">
      <c r="A745" s="104" t="s">
        <v>264</v>
      </c>
      <c r="B745" s="349"/>
      <c r="C745" s="241" t="s">
        <v>650</v>
      </c>
      <c r="D745" s="25" t="s">
        <v>335</v>
      </c>
      <c r="E745" s="25" t="s">
        <v>336</v>
      </c>
      <c r="F745" s="25" t="s">
        <v>27</v>
      </c>
      <c r="G745" s="26"/>
    </row>
    <row r="746" spans="1:7" ht="15.5" thickTop="1" thickBot="1" x14ac:dyDescent="0.4">
      <c r="A746" s="104" t="s">
        <v>264</v>
      </c>
      <c r="B746" s="349"/>
      <c r="C746" s="241" t="s">
        <v>324</v>
      </c>
      <c r="D746" s="25" t="s">
        <v>335</v>
      </c>
      <c r="E746" s="25" t="s">
        <v>336</v>
      </c>
      <c r="F746" s="25" t="s">
        <v>27</v>
      </c>
      <c r="G746" s="26"/>
    </row>
    <row r="747" spans="1:7" ht="15.5" thickTop="1" thickBot="1" x14ac:dyDescent="0.4">
      <c r="A747" s="104" t="s">
        <v>264</v>
      </c>
      <c r="B747" s="349"/>
      <c r="C747" s="241" t="s">
        <v>651</v>
      </c>
      <c r="D747" s="25" t="s">
        <v>335</v>
      </c>
      <c r="E747" s="25" t="s">
        <v>336</v>
      </c>
      <c r="F747" s="25" t="s">
        <v>27</v>
      </c>
      <c r="G747" s="26"/>
    </row>
    <row r="748" spans="1:7" ht="15.5" thickTop="1" thickBot="1" x14ac:dyDescent="0.4">
      <c r="A748" s="104" t="s">
        <v>264</v>
      </c>
      <c r="B748" s="349"/>
      <c r="C748" s="241" t="s">
        <v>652</v>
      </c>
      <c r="D748" s="25" t="s">
        <v>335</v>
      </c>
      <c r="E748" s="25" t="s">
        <v>336</v>
      </c>
      <c r="F748" s="25" t="s">
        <v>27</v>
      </c>
      <c r="G748" s="26"/>
    </row>
    <row r="749" spans="1:7" ht="15.5" thickTop="1" thickBot="1" x14ac:dyDescent="0.4">
      <c r="A749" s="104" t="s">
        <v>264</v>
      </c>
      <c r="B749" s="349"/>
      <c r="C749" s="241" t="s">
        <v>653</v>
      </c>
      <c r="D749" s="25" t="s">
        <v>335</v>
      </c>
      <c r="E749" s="25" t="s">
        <v>336</v>
      </c>
      <c r="F749" s="25" t="s">
        <v>27</v>
      </c>
      <c r="G749" s="26"/>
    </row>
    <row r="750" spans="1:7" ht="15.5" thickTop="1" thickBot="1" x14ac:dyDescent="0.4">
      <c r="A750" s="104" t="s">
        <v>264</v>
      </c>
      <c r="B750" s="349"/>
      <c r="C750" s="241" t="s">
        <v>654</v>
      </c>
      <c r="D750" s="25" t="s">
        <v>335</v>
      </c>
      <c r="E750" s="25" t="s">
        <v>336</v>
      </c>
      <c r="F750" s="25" t="s">
        <v>27</v>
      </c>
      <c r="G750" s="26"/>
    </row>
    <row r="751" spans="1:7" ht="15.5" thickTop="1" thickBot="1" x14ac:dyDescent="0.4">
      <c r="A751" s="104" t="s">
        <v>264</v>
      </c>
      <c r="B751" s="349"/>
      <c r="C751" s="241" t="s">
        <v>655</v>
      </c>
      <c r="D751" s="25" t="s">
        <v>335</v>
      </c>
      <c r="E751" s="25" t="s">
        <v>336</v>
      </c>
      <c r="F751" s="25" t="s">
        <v>27</v>
      </c>
      <c r="G751" s="26"/>
    </row>
    <row r="752" spans="1:7" ht="15.5" thickTop="1" thickBot="1" x14ac:dyDescent="0.4">
      <c r="A752" s="104" t="s">
        <v>264</v>
      </c>
      <c r="B752" s="349"/>
      <c r="C752" s="241" t="s">
        <v>656</v>
      </c>
      <c r="D752" s="25" t="s">
        <v>335</v>
      </c>
      <c r="E752" s="25" t="s">
        <v>336</v>
      </c>
      <c r="F752" s="25" t="s">
        <v>27</v>
      </c>
      <c r="G752" s="26"/>
    </row>
    <row r="753" spans="1:7" ht="15.5" thickTop="1" thickBot="1" x14ac:dyDescent="0.4">
      <c r="A753" s="104" t="s">
        <v>264</v>
      </c>
      <c r="B753" s="349"/>
      <c r="C753" s="241" t="s">
        <v>657</v>
      </c>
      <c r="D753" s="25" t="s">
        <v>335</v>
      </c>
      <c r="E753" s="25" t="s">
        <v>336</v>
      </c>
      <c r="F753" s="25" t="s">
        <v>27</v>
      </c>
      <c r="G753" s="26"/>
    </row>
    <row r="754" spans="1:7" ht="15.5" thickTop="1" thickBot="1" x14ac:dyDescent="0.4">
      <c r="A754" s="104" t="s">
        <v>264</v>
      </c>
      <c r="B754" s="349"/>
      <c r="C754" s="241" t="s">
        <v>658</v>
      </c>
      <c r="D754" s="25" t="s">
        <v>335</v>
      </c>
      <c r="E754" s="25" t="s">
        <v>336</v>
      </c>
      <c r="F754" s="25" t="s">
        <v>27</v>
      </c>
      <c r="G754" s="26"/>
    </row>
    <row r="755" spans="1:7" ht="15.5" thickTop="1" thickBot="1" x14ac:dyDescent="0.4">
      <c r="A755" s="104" t="s">
        <v>264</v>
      </c>
      <c r="B755" s="349"/>
      <c r="C755" s="241" t="s">
        <v>659</v>
      </c>
      <c r="D755" s="25" t="s">
        <v>335</v>
      </c>
      <c r="E755" s="25" t="s">
        <v>336</v>
      </c>
      <c r="F755" s="25" t="s">
        <v>27</v>
      </c>
      <c r="G755" s="26"/>
    </row>
    <row r="756" spans="1:7" ht="15.5" thickTop="1" thickBot="1" x14ac:dyDescent="0.4">
      <c r="A756" s="104" t="s">
        <v>264</v>
      </c>
      <c r="B756" s="349"/>
      <c r="C756" s="241" t="s">
        <v>660</v>
      </c>
      <c r="D756" s="25" t="s">
        <v>335</v>
      </c>
      <c r="E756" s="25" t="s">
        <v>336</v>
      </c>
      <c r="F756" s="25" t="s">
        <v>27</v>
      </c>
      <c r="G756" s="26"/>
    </row>
    <row r="757" spans="1:7" ht="15.5" thickTop="1" thickBot="1" x14ac:dyDescent="0.4">
      <c r="A757" s="104" t="s">
        <v>264</v>
      </c>
      <c r="B757" s="349"/>
      <c r="C757" s="241" t="s">
        <v>661</v>
      </c>
      <c r="D757" s="25" t="s">
        <v>335</v>
      </c>
      <c r="E757" s="25" t="s">
        <v>336</v>
      </c>
      <c r="F757" s="25" t="s">
        <v>27</v>
      </c>
      <c r="G757" s="26"/>
    </row>
    <row r="758" spans="1:7" ht="15.5" thickTop="1" thickBot="1" x14ac:dyDescent="0.4">
      <c r="A758" s="104" t="s">
        <v>264</v>
      </c>
      <c r="B758" s="349"/>
      <c r="C758" s="241" t="s">
        <v>662</v>
      </c>
      <c r="D758" s="25" t="s">
        <v>335</v>
      </c>
      <c r="E758" s="25" t="s">
        <v>336</v>
      </c>
      <c r="F758" s="25" t="s">
        <v>27</v>
      </c>
      <c r="G758" s="26"/>
    </row>
    <row r="759" spans="1:7" ht="15.5" thickTop="1" thickBot="1" x14ac:dyDescent="0.4">
      <c r="A759" s="104" t="s">
        <v>264</v>
      </c>
      <c r="B759" s="349"/>
      <c r="C759" s="241" t="s">
        <v>663</v>
      </c>
      <c r="D759" s="25" t="s">
        <v>335</v>
      </c>
      <c r="E759" s="25" t="s">
        <v>336</v>
      </c>
      <c r="F759" s="25" t="s">
        <v>27</v>
      </c>
      <c r="G759" s="26"/>
    </row>
    <row r="760" spans="1:7" ht="15.5" thickTop="1" thickBot="1" x14ac:dyDescent="0.4">
      <c r="A760" s="104" t="s">
        <v>264</v>
      </c>
      <c r="B760" s="349"/>
      <c r="C760" s="241" t="s">
        <v>664</v>
      </c>
      <c r="D760" s="25" t="s">
        <v>335</v>
      </c>
      <c r="E760" s="25" t="s">
        <v>336</v>
      </c>
      <c r="F760" s="25" t="s">
        <v>27</v>
      </c>
      <c r="G760" s="26"/>
    </row>
    <row r="761" spans="1:7" ht="15.5" thickTop="1" thickBot="1" x14ac:dyDescent="0.4">
      <c r="A761" s="104" t="s">
        <v>264</v>
      </c>
      <c r="B761" s="349"/>
      <c r="C761" s="241" t="s">
        <v>665</v>
      </c>
      <c r="D761" s="25" t="s">
        <v>335</v>
      </c>
      <c r="E761" s="25" t="s">
        <v>336</v>
      </c>
      <c r="F761" s="25" t="s">
        <v>27</v>
      </c>
      <c r="G761" s="26"/>
    </row>
    <row r="762" spans="1:7" ht="15.5" thickTop="1" thickBot="1" x14ac:dyDescent="0.4">
      <c r="A762" s="104" t="s">
        <v>264</v>
      </c>
      <c r="B762" s="349"/>
      <c r="C762" s="241" t="s">
        <v>666</v>
      </c>
      <c r="D762" s="25" t="s">
        <v>335</v>
      </c>
      <c r="E762" s="25" t="s">
        <v>336</v>
      </c>
      <c r="F762" s="25" t="s">
        <v>27</v>
      </c>
      <c r="G762" s="26"/>
    </row>
    <row r="763" spans="1:7" ht="15.5" thickTop="1" thickBot="1" x14ac:dyDescent="0.4">
      <c r="A763" s="104" t="s">
        <v>264</v>
      </c>
      <c r="B763" s="349"/>
      <c r="C763" s="241" t="s">
        <v>667</v>
      </c>
      <c r="D763" s="25" t="s">
        <v>335</v>
      </c>
      <c r="E763" s="25" t="s">
        <v>336</v>
      </c>
      <c r="F763" s="25" t="s">
        <v>27</v>
      </c>
      <c r="G763" s="26"/>
    </row>
    <row r="764" spans="1:7" ht="15.5" thickTop="1" thickBot="1" x14ac:dyDescent="0.4">
      <c r="A764" s="104" t="s">
        <v>264</v>
      </c>
      <c r="B764" s="349"/>
      <c r="C764" s="241" t="s">
        <v>668</v>
      </c>
      <c r="D764" s="25" t="s">
        <v>335</v>
      </c>
      <c r="E764" s="25" t="s">
        <v>336</v>
      </c>
      <c r="F764" s="25" t="s">
        <v>27</v>
      </c>
      <c r="G764" s="26"/>
    </row>
    <row r="765" spans="1:7" ht="15.5" thickTop="1" thickBot="1" x14ac:dyDescent="0.4">
      <c r="A765" s="104" t="s">
        <v>264</v>
      </c>
      <c r="B765" s="349"/>
      <c r="C765" s="241"/>
      <c r="D765" s="25" t="s">
        <v>9</v>
      </c>
      <c r="E765" s="25" t="s">
        <v>9</v>
      </c>
      <c r="F765" s="25" t="str">
        <f t="shared" si="40"/>
        <v>-</v>
      </c>
      <c r="G765" s="26"/>
    </row>
    <row r="766" spans="1:7" ht="15.5" thickTop="1" thickBot="1" x14ac:dyDescent="0.4">
      <c r="A766" s="104" t="s">
        <v>264</v>
      </c>
      <c r="B766" s="349" t="s">
        <v>334</v>
      </c>
      <c r="C766" s="239" t="s">
        <v>334</v>
      </c>
      <c r="D766" s="173" t="s">
        <v>9</v>
      </c>
      <c r="E766" s="173" t="s">
        <v>9</v>
      </c>
      <c r="F766" s="173" t="s">
        <v>9</v>
      </c>
      <c r="G766" s="174"/>
    </row>
    <row r="767" spans="1:7" ht="15.5" thickTop="1" thickBot="1" x14ac:dyDescent="0.4">
      <c r="A767" s="104" t="s">
        <v>264</v>
      </c>
      <c r="B767" s="349"/>
      <c r="C767" s="282"/>
      <c r="D767" s="327" t="s">
        <v>9</v>
      </c>
      <c r="E767" s="327" t="s">
        <v>9</v>
      </c>
      <c r="F767" s="283" t="str">
        <f t="shared" ref="F767" si="43">IF(AND(D767="Y",E767="Y"),"same", IF(AND(D767="N",E767="Y"),"new", IF(AND(D767="Y",E767="N"),"removed","-")))</f>
        <v>-</v>
      </c>
      <c r="G767" s="284"/>
    </row>
    <row r="768" spans="1:7" ht="15.5" thickTop="1" thickBot="1" x14ac:dyDescent="0.4">
      <c r="A768" s="104" t="s">
        <v>264</v>
      </c>
      <c r="B768" s="349"/>
      <c r="C768" s="92" t="s">
        <v>609</v>
      </c>
      <c r="D768" s="25" t="s">
        <v>336</v>
      </c>
      <c r="E768" s="25" t="s">
        <v>335</v>
      </c>
      <c r="F768" s="25" t="str">
        <f t="shared" ref="F768:F791" si="44">IF(AND(D768="Y",E768="Y"),"same", IF(AND(D768="N",E768="Y"),"new", IF(AND(D768="Y",E768="N"),"removed","-")))</f>
        <v>new</v>
      </c>
      <c r="G768" s="26"/>
    </row>
    <row r="769" spans="1:7" ht="15.5" thickTop="1" thickBot="1" x14ac:dyDescent="0.4">
      <c r="A769" s="104" t="s">
        <v>264</v>
      </c>
      <c r="B769" s="349"/>
      <c r="C769" s="285" t="s">
        <v>612</v>
      </c>
      <c r="D769" s="25" t="s">
        <v>336</v>
      </c>
      <c r="E769" s="25" t="s">
        <v>335</v>
      </c>
      <c r="F769" s="25" t="str">
        <f t="shared" si="44"/>
        <v>new</v>
      </c>
      <c r="G769" s="26"/>
    </row>
    <row r="770" spans="1:7" ht="15.5" thickTop="1" thickBot="1" x14ac:dyDescent="0.4">
      <c r="A770" s="104" t="s">
        <v>264</v>
      </c>
      <c r="B770" s="349"/>
      <c r="C770" s="286" t="s">
        <v>613</v>
      </c>
      <c r="D770" s="25" t="s">
        <v>336</v>
      </c>
      <c r="E770" s="25" t="s">
        <v>335</v>
      </c>
      <c r="F770" s="25" t="str">
        <f t="shared" si="44"/>
        <v>new</v>
      </c>
      <c r="G770" s="26"/>
    </row>
    <row r="771" spans="1:7" ht="15.5" thickTop="1" thickBot="1" x14ac:dyDescent="0.4">
      <c r="A771" s="104" t="s">
        <v>264</v>
      </c>
      <c r="B771" s="349"/>
      <c r="C771" s="286" t="s">
        <v>614</v>
      </c>
      <c r="D771" s="25" t="s">
        <v>336</v>
      </c>
      <c r="E771" s="25" t="s">
        <v>335</v>
      </c>
      <c r="F771" s="25" t="str">
        <f t="shared" si="44"/>
        <v>new</v>
      </c>
      <c r="G771" s="26"/>
    </row>
    <row r="772" spans="1:7" ht="15.5" thickTop="1" thickBot="1" x14ac:dyDescent="0.4">
      <c r="A772" s="104" t="s">
        <v>264</v>
      </c>
      <c r="B772" s="349"/>
      <c r="C772" s="287" t="s">
        <v>615</v>
      </c>
      <c r="D772" s="25" t="s">
        <v>336</v>
      </c>
      <c r="E772" s="25" t="s">
        <v>335</v>
      </c>
      <c r="F772" s="25" t="str">
        <f t="shared" si="44"/>
        <v>new</v>
      </c>
      <c r="G772" s="26"/>
    </row>
    <row r="773" spans="1:7" ht="15.5" thickTop="1" thickBot="1" x14ac:dyDescent="0.4">
      <c r="A773" s="104" t="s">
        <v>264</v>
      </c>
      <c r="B773" s="349"/>
      <c r="C773" s="92" t="s">
        <v>616</v>
      </c>
      <c r="D773" s="25" t="s">
        <v>336</v>
      </c>
      <c r="E773" s="25" t="s">
        <v>335</v>
      </c>
      <c r="F773" s="25" t="str">
        <f t="shared" si="44"/>
        <v>new</v>
      </c>
      <c r="G773" s="26"/>
    </row>
    <row r="774" spans="1:7" ht="15.5" thickTop="1" thickBot="1" x14ac:dyDescent="0.4">
      <c r="A774" s="104" t="s">
        <v>264</v>
      </c>
      <c r="B774" s="349"/>
      <c r="C774" s="92" t="s">
        <v>617</v>
      </c>
      <c r="D774" s="25" t="s">
        <v>336</v>
      </c>
      <c r="E774" s="25" t="s">
        <v>335</v>
      </c>
      <c r="F774" s="25" t="str">
        <f t="shared" si="44"/>
        <v>new</v>
      </c>
      <c r="G774" s="26"/>
    </row>
    <row r="775" spans="1:7" ht="15.5" thickTop="1" thickBot="1" x14ac:dyDescent="0.4">
      <c r="A775" s="104" t="s">
        <v>264</v>
      </c>
      <c r="B775" s="349"/>
      <c r="C775" s="92" t="s">
        <v>618</v>
      </c>
      <c r="D775" s="25" t="s">
        <v>336</v>
      </c>
      <c r="E775" s="25" t="s">
        <v>335</v>
      </c>
      <c r="F775" s="25" t="str">
        <f t="shared" si="44"/>
        <v>new</v>
      </c>
      <c r="G775" s="26"/>
    </row>
    <row r="776" spans="1:7" ht="15.5" thickTop="1" thickBot="1" x14ac:dyDescent="0.4">
      <c r="A776" s="104" t="s">
        <v>264</v>
      </c>
      <c r="B776" s="349"/>
      <c r="C776" s="92" t="s">
        <v>619</v>
      </c>
      <c r="D776" s="25" t="s">
        <v>336</v>
      </c>
      <c r="E776" s="25" t="s">
        <v>335</v>
      </c>
      <c r="F776" s="25" t="str">
        <f t="shared" si="44"/>
        <v>new</v>
      </c>
      <c r="G776" s="26"/>
    </row>
    <row r="777" spans="1:7" ht="15.5" thickTop="1" thickBot="1" x14ac:dyDescent="0.4">
      <c r="A777" s="104" t="s">
        <v>264</v>
      </c>
      <c r="B777" s="349"/>
      <c r="C777" s="92" t="s">
        <v>620</v>
      </c>
      <c r="D777" s="25" t="s">
        <v>336</v>
      </c>
      <c r="E777" s="25" t="s">
        <v>335</v>
      </c>
      <c r="F777" s="25" t="str">
        <f t="shared" si="44"/>
        <v>new</v>
      </c>
      <c r="G777" s="26"/>
    </row>
    <row r="778" spans="1:7" ht="15.5" thickTop="1" thickBot="1" x14ac:dyDescent="0.4">
      <c r="A778" s="104" t="s">
        <v>264</v>
      </c>
      <c r="B778" s="349"/>
      <c r="C778" s="92" t="s">
        <v>621</v>
      </c>
      <c r="D778" s="25" t="s">
        <v>336</v>
      </c>
      <c r="E778" s="25" t="s">
        <v>335</v>
      </c>
      <c r="F778" s="283" t="str">
        <f t="shared" si="44"/>
        <v>new</v>
      </c>
      <c r="G778" s="26"/>
    </row>
    <row r="779" spans="1:7" ht="15.5" thickTop="1" thickBot="1" x14ac:dyDescent="0.4">
      <c r="A779" s="104" t="s">
        <v>264</v>
      </c>
      <c r="B779" s="349"/>
      <c r="C779" s="92" t="s">
        <v>622</v>
      </c>
      <c r="D779" s="25" t="s">
        <v>336</v>
      </c>
      <c r="E779" s="25" t="s">
        <v>335</v>
      </c>
      <c r="F779" s="25" t="str">
        <f t="shared" si="44"/>
        <v>new</v>
      </c>
      <c r="G779" s="26"/>
    </row>
    <row r="780" spans="1:7" ht="15.5" thickTop="1" thickBot="1" x14ac:dyDescent="0.4">
      <c r="A780" s="104" t="s">
        <v>264</v>
      </c>
      <c r="B780" s="349"/>
      <c r="C780" s="92" t="s">
        <v>623</v>
      </c>
      <c r="D780" s="25" t="s">
        <v>336</v>
      </c>
      <c r="E780" s="25" t="s">
        <v>335</v>
      </c>
      <c r="F780" s="25" t="str">
        <f t="shared" si="44"/>
        <v>new</v>
      </c>
      <c r="G780" s="26"/>
    </row>
    <row r="781" spans="1:7" ht="15.5" thickTop="1" thickBot="1" x14ac:dyDescent="0.4">
      <c r="A781" s="104" t="s">
        <v>264</v>
      </c>
      <c r="B781" s="349"/>
      <c r="C781" s="92" t="s">
        <v>624</v>
      </c>
      <c r="D781" s="25" t="s">
        <v>336</v>
      </c>
      <c r="E781" s="25" t="s">
        <v>335</v>
      </c>
      <c r="F781" s="25" t="str">
        <f t="shared" si="44"/>
        <v>new</v>
      </c>
      <c r="G781" s="26"/>
    </row>
    <row r="782" spans="1:7" ht="15.5" thickTop="1" thickBot="1" x14ac:dyDescent="0.4">
      <c r="A782" s="104" t="s">
        <v>264</v>
      </c>
      <c r="B782" s="349"/>
      <c r="C782" s="92" t="s">
        <v>625</v>
      </c>
      <c r="D782" s="25" t="s">
        <v>336</v>
      </c>
      <c r="E782" s="25" t="s">
        <v>335</v>
      </c>
      <c r="F782" s="25" t="str">
        <f t="shared" si="44"/>
        <v>new</v>
      </c>
      <c r="G782" s="26"/>
    </row>
    <row r="783" spans="1:7" ht="15.5" thickTop="1" thickBot="1" x14ac:dyDescent="0.4">
      <c r="A783" s="104" t="s">
        <v>264</v>
      </c>
      <c r="B783" s="349"/>
      <c r="C783" s="92" t="s">
        <v>626</v>
      </c>
      <c r="D783" s="25" t="s">
        <v>336</v>
      </c>
      <c r="E783" s="25" t="s">
        <v>335</v>
      </c>
      <c r="F783" s="25" t="str">
        <f t="shared" si="44"/>
        <v>new</v>
      </c>
      <c r="G783" s="26"/>
    </row>
    <row r="784" spans="1:7" ht="15.5" thickTop="1" thickBot="1" x14ac:dyDescent="0.4">
      <c r="A784" s="104" t="s">
        <v>264</v>
      </c>
      <c r="B784" s="349"/>
      <c r="C784" s="92" t="s">
        <v>627</v>
      </c>
      <c r="D784" s="25" t="s">
        <v>336</v>
      </c>
      <c r="E784" s="25" t="s">
        <v>335</v>
      </c>
      <c r="F784" s="25" t="str">
        <f t="shared" si="44"/>
        <v>new</v>
      </c>
      <c r="G784" s="26"/>
    </row>
    <row r="785" spans="1:7" ht="15.5" thickTop="1" thickBot="1" x14ac:dyDescent="0.4">
      <c r="A785" s="104" t="s">
        <v>264</v>
      </c>
      <c r="B785" s="349"/>
      <c r="C785" s="92" t="s">
        <v>628</v>
      </c>
      <c r="D785" s="25" t="s">
        <v>336</v>
      </c>
      <c r="E785" s="25" t="s">
        <v>335</v>
      </c>
      <c r="F785" s="283" t="str">
        <f t="shared" si="44"/>
        <v>new</v>
      </c>
      <c r="G785" s="26"/>
    </row>
    <row r="786" spans="1:7" ht="15.5" thickTop="1" thickBot="1" x14ac:dyDescent="0.4">
      <c r="A786" s="104" t="s">
        <v>264</v>
      </c>
      <c r="B786" s="349"/>
      <c r="C786" s="92" t="s">
        <v>629</v>
      </c>
      <c r="D786" s="25" t="s">
        <v>336</v>
      </c>
      <c r="E786" s="25" t="s">
        <v>335</v>
      </c>
      <c r="F786" s="25" t="str">
        <f t="shared" si="44"/>
        <v>new</v>
      </c>
      <c r="G786" s="26"/>
    </row>
    <row r="787" spans="1:7" ht="15.5" thickTop="1" thickBot="1" x14ac:dyDescent="0.4">
      <c r="A787" s="104" t="s">
        <v>264</v>
      </c>
      <c r="B787" s="349"/>
      <c r="C787" s="92" t="s">
        <v>630</v>
      </c>
      <c r="D787" s="25" t="s">
        <v>336</v>
      </c>
      <c r="E787" s="25" t="s">
        <v>335</v>
      </c>
      <c r="F787" s="25" t="str">
        <f t="shared" si="44"/>
        <v>new</v>
      </c>
      <c r="G787" s="26"/>
    </row>
    <row r="788" spans="1:7" ht="15.5" thickTop="1" thickBot="1" x14ac:dyDescent="0.4">
      <c r="A788" s="104" t="s">
        <v>264</v>
      </c>
      <c r="B788" s="349"/>
      <c r="C788" s="92" t="s">
        <v>631</v>
      </c>
      <c r="D788" s="25" t="s">
        <v>336</v>
      </c>
      <c r="E788" s="25" t="s">
        <v>335</v>
      </c>
      <c r="F788" s="25" t="str">
        <f t="shared" si="44"/>
        <v>new</v>
      </c>
      <c r="G788" s="26"/>
    </row>
    <row r="789" spans="1:7" ht="15.5" thickTop="1" thickBot="1" x14ac:dyDescent="0.4">
      <c r="A789" s="104" t="s">
        <v>264</v>
      </c>
      <c r="B789" s="349"/>
      <c r="C789" s="92" t="s">
        <v>632</v>
      </c>
      <c r="D789" s="25" t="s">
        <v>336</v>
      </c>
      <c r="E789" s="25" t="s">
        <v>335</v>
      </c>
      <c r="F789" s="25" t="str">
        <f t="shared" si="44"/>
        <v>new</v>
      </c>
      <c r="G789" s="26"/>
    </row>
    <row r="790" spans="1:7" ht="15.5" thickTop="1" thickBot="1" x14ac:dyDescent="0.4">
      <c r="A790" s="104" t="s">
        <v>264</v>
      </c>
      <c r="B790" s="349"/>
      <c r="C790" s="92" t="s">
        <v>633</v>
      </c>
      <c r="D790" s="25" t="s">
        <v>336</v>
      </c>
      <c r="E790" s="25" t="s">
        <v>335</v>
      </c>
      <c r="F790" s="25" t="str">
        <f t="shared" si="44"/>
        <v>new</v>
      </c>
      <c r="G790" s="26"/>
    </row>
    <row r="791" spans="1:7" ht="15.5" thickTop="1" thickBot="1" x14ac:dyDescent="0.4">
      <c r="A791" s="104" t="s">
        <v>264</v>
      </c>
      <c r="B791" s="349"/>
      <c r="C791" s="92" t="s">
        <v>634</v>
      </c>
      <c r="D791" s="25" t="s">
        <v>336</v>
      </c>
      <c r="E791" s="25" t="s">
        <v>335</v>
      </c>
      <c r="F791" s="25" t="str">
        <f t="shared" si="44"/>
        <v>new</v>
      </c>
      <c r="G791" s="26"/>
    </row>
    <row r="792" spans="1:7" ht="15" thickTop="1" x14ac:dyDescent="0.35">
      <c r="A792" s="104" t="s">
        <v>264</v>
      </c>
      <c r="B792" s="349"/>
      <c r="C792" s="238"/>
      <c r="D792" s="48" t="s">
        <v>9</v>
      </c>
      <c r="E792" s="48" t="s">
        <v>9</v>
      </c>
      <c r="F792" s="48" t="s">
        <v>9</v>
      </c>
      <c r="G792" s="49"/>
    </row>
    <row r="793" spans="1:7" ht="26.5" thickBot="1" x14ac:dyDescent="0.4">
      <c r="A793" s="104" t="s">
        <v>11</v>
      </c>
      <c r="B793" s="200" t="s">
        <v>11</v>
      </c>
      <c r="C793" s="107"/>
      <c r="D793" s="108" t="s">
        <v>20</v>
      </c>
      <c r="E793" s="108" t="s">
        <v>21</v>
      </c>
      <c r="F793" s="112" t="s">
        <v>22</v>
      </c>
      <c r="G793" s="110" t="s">
        <v>13</v>
      </c>
    </row>
    <row r="794" spans="1:7" ht="15.5" thickTop="1" thickBot="1" x14ac:dyDescent="0.4">
      <c r="A794" s="104" t="s">
        <v>11</v>
      </c>
      <c r="B794" s="359"/>
      <c r="C794" s="172" t="s">
        <v>508</v>
      </c>
      <c r="D794" s="173" t="s">
        <v>9</v>
      </c>
      <c r="E794" s="173" t="s">
        <v>9</v>
      </c>
      <c r="F794" s="173"/>
      <c r="G794" s="174"/>
    </row>
    <row r="795" spans="1:7" ht="15.5" thickTop="1" thickBot="1" x14ac:dyDescent="0.4">
      <c r="A795" s="104" t="s">
        <v>11</v>
      </c>
      <c r="B795" s="360"/>
      <c r="C795" s="176" t="s">
        <v>9</v>
      </c>
      <c r="D795" s="177" t="s">
        <v>81</v>
      </c>
      <c r="E795" s="177" t="s">
        <v>81</v>
      </c>
      <c r="F795" s="177"/>
      <c r="G795" s="133"/>
    </row>
    <row r="796" spans="1:7" ht="15.5" thickTop="1" thickBot="1" x14ac:dyDescent="0.4">
      <c r="A796" s="104" t="s">
        <v>11</v>
      </c>
      <c r="B796" s="360"/>
      <c r="C796" s="88" t="s">
        <v>68</v>
      </c>
      <c r="D796" s="144" t="s">
        <v>335</v>
      </c>
      <c r="E796" s="144" t="s">
        <v>336</v>
      </c>
      <c r="F796" s="144" t="str">
        <f t="shared" ref="F796:F797" si="45">IF(AND(D796="Y",E796="Y"),"same", IF(AND(D796="N",E796="Y"),"new", IF(AND(D796="Y",E796="N"),"removed","-")))</f>
        <v>removed</v>
      </c>
      <c r="G796" s="90"/>
    </row>
    <row r="797" spans="1:7" ht="15.5" thickTop="1" thickBot="1" x14ac:dyDescent="0.4">
      <c r="A797" s="104" t="s">
        <v>11</v>
      </c>
      <c r="B797" s="360"/>
      <c r="C797" s="88" t="s">
        <v>19</v>
      </c>
      <c r="D797" s="144" t="s">
        <v>335</v>
      </c>
      <c r="E797" s="144" t="s">
        <v>336</v>
      </c>
      <c r="F797" s="144" t="str">
        <f t="shared" si="45"/>
        <v>removed</v>
      </c>
      <c r="G797" s="90"/>
    </row>
    <row r="798" spans="1:7" ht="15.5" thickTop="1" thickBot="1" x14ac:dyDescent="0.4">
      <c r="A798" s="104" t="s">
        <v>11</v>
      </c>
      <c r="B798" s="361"/>
      <c r="C798" s="89"/>
      <c r="D798" s="45" t="s">
        <v>9</v>
      </c>
      <c r="E798" s="45" t="s">
        <v>9</v>
      </c>
      <c r="F798" s="45" t="s">
        <v>9</v>
      </c>
      <c r="G798" s="46"/>
    </row>
    <row r="799" spans="1:7" ht="15.65" customHeight="1" thickTop="1" thickBot="1" x14ac:dyDescent="0.4">
      <c r="A799" s="104" t="s">
        <v>11</v>
      </c>
      <c r="B799" s="359"/>
      <c r="C799" s="172" t="s">
        <v>509</v>
      </c>
      <c r="D799" s="173" t="s">
        <v>9</v>
      </c>
      <c r="E799" s="173" t="s">
        <v>9</v>
      </c>
      <c r="F799" s="173"/>
      <c r="G799" s="174"/>
    </row>
    <row r="800" spans="1:7" ht="15.5" thickTop="1" thickBot="1" x14ac:dyDescent="0.4">
      <c r="A800" s="104" t="s">
        <v>11</v>
      </c>
      <c r="B800" s="360"/>
      <c r="C800" s="178" t="s">
        <v>9</v>
      </c>
      <c r="D800" s="177" t="s">
        <v>81</v>
      </c>
      <c r="E800" s="177" t="s">
        <v>81</v>
      </c>
      <c r="F800" s="177"/>
      <c r="G800" s="133"/>
    </row>
    <row r="801" spans="1:7" ht="15.5" thickTop="1" thickBot="1" x14ac:dyDescent="0.4">
      <c r="A801" s="104" t="s">
        <v>11</v>
      </c>
      <c r="B801" s="360"/>
      <c r="C801" s="88" t="s">
        <v>19</v>
      </c>
      <c r="D801" s="144" t="s">
        <v>335</v>
      </c>
      <c r="E801" s="144" t="s">
        <v>336</v>
      </c>
      <c r="F801" s="148" t="str">
        <f t="shared" ref="F801:F877" si="46">IF(AND(D801="Y",E801="Y"),"same", IF(AND(D801="N",E801="Y"),"new", IF(AND(D801="Y",E801="N"),"removed","-")))</f>
        <v>removed</v>
      </c>
      <c r="G801" s="26"/>
    </row>
    <row r="802" spans="1:7" ht="15.5" thickTop="1" thickBot="1" x14ac:dyDescent="0.4">
      <c r="A802" s="104" t="s">
        <v>11</v>
      </c>
      <c r="B802" s="360"/>
      <c r="C802" s="88" t="s">
        <v>510</v>
      </c>
      <c r="D802" s="144" t="s">
        <v>335</v>
      </c>
      <c r="E802" s="144" t="s">
        <v>336</v>
      </c>
      <c r="F802" s="144" t="str">
        <f t="shared" si="46"/>
        <v>removed</v>
      </c>
      <c r="G802" s="26"/>
    </row>
    <row r="803" spans="1:7" ht="15.5" thickTop="1" thickBot="1" x14ac:dyDescent="0.4">
      <c r="A803" s="104" t="s">
        <v>11</v>
      </c>
      <c r="B803" s="360"/>
      <c r="C803" s="88"/>
      <c r="D803" s="145" t="s">
        <v>9</v>
      </c>
      <c r="E803" s="156" t="s">
        <v>9</v>
      </c>
      <c r="F803" s="145" t="str">
        <f t="shared" si="46"/>
        <v>-</v>
      </c>
      <c r="G803" s="90"/>
    </row>
    <row r="804" spans="1:7" ht="15.5" thickTop="1" thickBot="1" x14ac:dyDescent="0.4">
      <c r="A804" s="104" t="s">
        <v>11</v>
      </c>
      <c r="B804" s="360"/>
      <c r="C804" s="290" t="s">
        <v>511</v>
      </c>
      <c r="D804" s="291" t="s">
        <v>81</v>
      </c>
      <c r="E804" s="291" t="s">
        <v>81</v>
      </c>
      <c r="F804" s="291" t="str">
        <f t="shared" si="46"/>
        <v>-</v>
      </c>
      <c r="G804" s="87"/>
    </row>
    <row r="805" spans="1:7" ht="15.5" thickTop="1" thickBot="1" x14ac:dyDescent="0.4">
      <c r="A805" s="104" t="s">
        <v>11</v>
      </c>
      <c r="B805" s="360"/>
      <c r="C805" s="288" t="s">
        <v>646</v>
      </c>
      <c r="D805" s="289" t="s">
        <v>234</v>
      </c>
      <c r="E805" s="289" t="s">
        <v>234</v>
      </c>
      <c r="F805" s="289" t="str">
        <f t="shared" si="46"/>
        <v>-</v>
      </c>
      <c r="G805" s="284"/>
    </row>
    <row r="806" spans="1:7" ht="15.5" thickTop="1" thickBot="1" x14ac:dyDescent="0.4">
      <c r="A806" s="104" t="s">
        <v>11</v>
      </c>
      <c r="B806" s="360"/>
      <c r="C806" s="88" t="s">
        <v>635</v>
      </c>
      <c r="D806" s="144" t="s">
        <v>336</v>
      </c>
      <c r="E806" s="144" t="s">
        <v>335</v>
      </c>
      <c r="F806" s="148" t="str">
        <f t="shared" si="46"/>
        <v>new</v>
      </c>
      <c r="G806" s="26"/>
    </row>
    <row r="807" spans="1:7" ht="15.5" thickTop="1" thickBot="1" x14ac:dyDescent="0.4">
      <c r="A807" s="104" t="s">
        <v>11</v>
      </c>
      <c r="B807" s="360"/>
      <c r="C807" s="88" t="s">
        <v>512</v>
      </c>
      <c r="D807" s="144" t="s">
        <v>336</v>
      </c>
      <c r="E807" s="144" t="s">
        <v>335</v>
      </c>
      <c r="F807" s="145" t="str">
        <f t="shared" si="46"/>
        <v>new</v>
      </c>
      <c r="G807" s="140"/>
    </row>
    <row r="808" spans="1:7" ht="15.5" thickTop="1" thickBot="1" x14ac:dyDescent="0.4">
      <c r="A808" s="104" t="s">
        <v>11</v>
      </c>
      <c r="B808" s="360"/>
      <c r="C808" s="88" t="s">
        <v>513</v>
      </c>
      <c r="D808" s="144" t="s">
        <v>336</v>
      </c>
      <c r="E808" s="144" t="s">
        <v>335</v>
      </c>
      <c r="F808" s="144" t="str">
        <f t="shared" si="46"/>
        <v>new</v>
      </c>
      <c r="G808" s="140"/>
    </row>
    <row r="809" spans="1:7" ht="15.5" thickTop="1" thickBot="1" x14ac:dyDescent="0.4">
      <c r="A809" s="104" t="s">
        <v>11</v>
      </c>
      <c r="B809" s="360"/>
      <c r="C809" s="88" t="s">
        <v>514</v>
      </c>
      <c r="D809" s="144" t="s">
        <v>336</v>
      </c>
      <c r="E809" s="144" t="s">
        <v>335</v>
      </c>
      <c r="F809" s="145" t="str">
        <f t="shared" si="46"/>
        <v>new</v>
      </c>
      <c r="G809" s="140"/>
    </row>
    <row r="810" spans="1:7" ht="15.5" thickTop="1" thickBot="1" x14ac:dyDescent="0.4">
      <c r="A810" s="104" t="s">
        <v>11</v>
      </c>
      <c r="B810" s="360"/>
      <c r="C810" s="91" t="s">
        <v>515</v>
      </c>
      <c r="D810" s="144" t="s">
        <v>336</v>
      </c>
      <c r="E810" s="144" t="s">
        <v>335</v>
      </c>
      <c r="F810" s="145" t="str">
        <f t="shared" si="46"/>
        <v>new</v>
      </c>
      <c r="G810" s="140"/>
    </row>
    <row r="811" spans="1:7" ht="15.5" thickTop="1" thickBot="1" x14ac:dyDescent="0.4">
      <c r="A811" s="104" t="s">
        <v>11</v>
      </c>
      <c r="B811" s="360"/>
      <c r="C811" s="292" t="s">
        <v>645</v>
      </c>
      <c r="D811" s="293" t="s">
        <v>234</v>
      </c>
      <c r="E811" s="289" t="s">
        <v>234</v>
      </c>
      <c r="F811" s="293" t="str">
        <f t="shared" si="46"/>
        <v>-</v>
      </c>
      <c r="G811" s="284"/>
    </row>
    <row r="812" spans="1:7" ht="15.5" thickTop="1" thickBot="1" x14ac:dyDescent="0.4">
      <c r="A812" s="104" t="s">
        <v>11</v>
      </c>
      <c r="B812" s="360"/>
      <c r="C812" s="88" t="s">
        <v>635</v>
      </c>
      <c r="D812" s="145" t="s">
        <v>336</v>
      </c>
      <c r="E812" s="144" t="s">
        <v>335</v>
      </c>
      <c r="F812" s="145" t="str">
        <f t="shared" si="46"/>
        <v>new</v>
      </c>
      <c r="G812" s="26"/>
    </row>
    <row r="813" spans="1:7" ht="15.5" thickTop="1" thickBot="1" x14ac:dyDescent="0.4">
      <c r="A813" s="104" t="s">
        <v>11</v>
      </c>
      <c r="B813" s="360"/>
      <c r="C813" s="88" t="s">
        <v>512</v>
      </c>
      <c r="D813" s="145" t="s">
        <v>336</v>
      </c>
      <c r="E813" s="144" t="s">
        <v>335</v>
      </c>
      <c r="F813" s="145" t="str">
        <f t="shared" si="46"/>
        <v>new</v>
      </c>
      <c r="G813" s="26"/>
    </row>
    <row r="814" spans="1:7" ht="15.5" thickTop="1" thickBot="1" x14ac:dyDescent="0.4">
      <c r="A814" s="104" t="s">
        <v>11</v>
      </c>
      <c r="B814" s="360"/>
      <c r="C814" s="88" t="s">
        <v>513</v>
      </c>
      <c r="D814" s="145" t="s">
        <v>336</v>
      </c>
      <c r="E814" s="144" t="s">
        <v>335</v>
      </c>
      <c r="F814" s="145" t="str">
        <f t="shared" si="46"/>
        <v>new</v>
      </c>
      <c r="G814" s="26"/>
    </row>
    <row r="815" spans="1:7" ht="15.5" thickTop="1" thickBot="1" x14ac:dyDescent="0.4">
      <c r="A815" s="104" t="s">
        <v>11</v>
      </c>
      <c r="B815" s="360"/>
      <c r="C815" s="88" t="s">
        <v>514</v>
      </c>
      <c r="D815" s="145" t="s">
        <v>336</v>
      </c>
      <c r="E815" s="144" t="s">
        <v>335</v>
      </c>
      <c r="F815" s="145" t="str">
        <f t="shared" si="46"/>
        <v>new</v>
      </c>
      <c r="G815" s="26"/>
    </row>
    <row r="816" spans="1:7" ht="15.5" thickTop="1" thickBot="1" x14ac:dyDescent="0.4">
      <c r="A816" s="104" t="s">
        <v>11</v>
      </c>
      <c r="B816" s="360"/>
      <c r="C816" s="91" t="s">
        <v>515</v>
      </c>
      <c r="D816" s="145" t="s">
        <v>336</v>
      </c>
      <c r="E816" s="144" t="s">
        <v>335</v>
      </c>
      <c r="F816" s="145" t="str">
        <f t="shared" si="46"/>
        <v>new</v>
      </c>
      <c r="G816" s="26"/>
    </row>
    <row r="817" spans="1:7" ht="15.5" thickTop="1" thickBot="1" x14ac:dyDescent="0.4">
      <c r="A817" s="104" t="s">
        <v>11</v>
      </c>
      <c r="B817" s="360"/>
      <c r="C817" s="288" t="s">
        <v>644</v>
      </c>
      <c r="D817" s="293" t="s">
        <v>234</v>
      </c>
      <c r="E817" s="289" t="s">
        <v>234</v>
      </c>
      <c r="F817" s="293" t="str">
        <f t="shared" si="46"/>
        <v>-</v>
      </c>
      <c r="G817" s="284"/>
    </row>
    <row r="818" spans="1:7" ht="15.5" thickTop="1" thickBot="1" x14ac:dyDescent="0.4">
      <c r="A818" s="104" t="s">
        <v>11</v>
      </c>
      <c r="B818" s="360"/>
      <c r="C818" s="88" t="s">
        <v>635</v>
      </c>
      <c r="D818" s="145" t="s">
        <v>336</v>
      </c>
      <c r="E818" s="144" t="s">
        <v>335</v>
      </c>
      <c r="F818" s="293" t="str">
        <f t="shared" si="46"/>
        <v>new</v>
      </c>
      <c r="G818" s="26"/>
    </row>
    <row r="819" spans="1:7" ht="15.5" thickTop="1" thickBot="1" x14ac:dyDescent="0.4">
      <c r="A819" s="104" t="s">
        <v>11</v>
      </c>
      <c r="B819" s="360"/>
      <c r="C819" s="88" t="s">
        <v>512</v>
      </c>
      <c r="D819" s="145" t="s">
        <v>336</v>
      </c>
      <c r="E819" s="144" t="s">
        <v>335</v>
      </c>
      <c r="F819" s="293" t="str">
        <f t="shared" si="46"/>
        <v>new</v>
      </c>
      <c r="G819" s="26"/>
    </row>
    <row r="820" spans="1:7" ht="15.5" thickTop="1" thickBot="1" x14ac:dyDescent="0.4">
      <c r="A820" s="104" t="s">
        <v>11</v>
      </c>
      <c r="B820" s="360"/>
      <c r="C820" s="88" t="s">
        <v>513</v>
      </c>
      <c r="D820" s="145" t="s">
        <v>336</v>
      </c>
      <c r="E820" s="144" t="s">
        <v>335</v>
      </c>
      <c r="F820" s="293" t="str">
        <f t="shared" si="46"/>
        <v>new</v>
      </c>
      <c r="G820" s="26"/>
    </row>
    <row r="821" spans="1:7" ht="15.5" thickTop="1" thickBot="1" x14ac:dyDescent="0.4">
      <c r="A821" s="104" t="s">
        <v>11</v>
      </c>
      <c r="B821" s="360"/>
      <c r="C821" s="88" t="s">
        <v>514</v>
      </c>
      <c r="D821" s="145" t="s">
        <v>336</v>
      </c>
      <c r="E821" s="144" t="s">
        <v>335</v>
      </c>
      <c r="F821" s="293" t="str">
        <f t="shared" si="46"/>
        <v>new</v>
      </c>
      <c r="G821" s="26"/>
    </row>
    <row r="822" spans="1:7" ht="15.5" thickTop="1" thickBot="1" x14ac:dyDescent="0.4">
      <c r="A822" s="104" t="s">
        <v>11</v>
      </c>
      <c r="B822" s="360"/>
      <c r="C822" s="91" t="s">
        <v>515</v>
      </c>
      <c r="D822" s="145" t="s">
        <v>336</v>
      </c>
      <c r="E822" s="144" t="s">
        <v>335</v>
      </c>
      <c r="F822" s="293" t="str">
        <f t="shared" si="46"/>
        <v>new</v>
      </c>
      <c r="G822" s="26"/>
    </row>
    <row r="823" spans="1:7" ht="15.5" thickTop="1" thickBot="1" x14ac:dyDescent="0.4">
      <c r="A823" s="104" t="s">
        <v>11</v>
      </c>
      <c r="B823" s="360"/>
      <c r="C823" s="292" t="s">
        <v>643</v>
      </c>
      <c r="D823" s="293"/>
      <c r="E823" s="289"/>
      <c r="F823" s="293" t="str">
        <f t="shared" si="46"/>
        <v>-</v>
      </c>
      <c r="G823" s="284"/>
    </row>
    <row r="824" spans="1:7" ht="15.5" thickTop="1" thickBot="1" x14ac:dyDescent="0.4">
      <c r="A824" s="104" t="s">
        <v>11</v>
      </c>
      <c r="B824" s="360"/>
      <c r="C824" s="88" t="s">
        <v>635</v>
      </c>
      <c r="D824" s="145" t="s">
        <v>336</v>
      </c>
      <c r="E824" s="144" t="s">
        <v>335</v>
      </c>
      <c r="F824" s="293" t="str">
        <f t="shared" si="46"/>
        <v>new</v>
      </c>
      <c r="G824" s="26"/>
    </row>
    <row r="825" spans="1:7" ht="15.5" thickTop="1" thickBot="1" x14ac:dyDescent="0.4">
      <c r="A825" s="104" t="s">
        <v>11</v>
      </c>
      <c r="B825" s="360"/>
      <c r="C825" s="88" t="s">
        <v>512</v>
      </c>
      <c r="D825" s="145" t="s">
        <v>336</v>
      </c>
      <c r="E825" s="144" t="s">
        <v>335</v>
      </c>
      <c r="F825" s="293" t="str">
        <f t="shared" si="46"/>
        <v>new</v>
      </c>
      <c r="G825" s="26"/>
    </row>
    <row r="826" spans="1:7" ht="15.5" thickTop="1" thickBot="1" x14ac:dyDescent="0.4">
      <c r="A826" s="104" t="s">
        <v>11</v>
      </c>
      <c r="B826" s="360"/>
      <c r="C826" s="88" t="s">
        <v>513</v>
      </c>
      <c r="D826" s="145" t="s">
        <v>336</v>
      </c>
      <c r="E826" s="144" t="s">
        <v>335</v>
      </c>
      <c r="F826" s="293" t="str">
        <f t="shared" si="46"/>
        <v>new</v>
      </c>
      <c r="G826" s="26"/>
    </row>
    <row r="827" spans="1:7" ht="15.5" thickTop="1" thickBot="1" x14ac:dyDescent="0.4">
      <c r="A827" s="104" t="s">
        <v>11</v>
      </c>
      <c r="B827" s="360"/>
      <c r="C827" s="88" t="s">
        <v>514</v>
      </c>
      <c r="D827" s="145" t="s">
        <v>336</v>
      </c>
      <c r="E827" s="144" t="s">
        <v>335</v>
      </c>
      <c r="F827" s="293" t="str">
        <f t="shared" si="46"/>
        <v>new</v>
      </c>
      <c r="G827" s="26"/>
    </row>
    <row r="828" spans="1:7" ht="15.5" thickTop="1" thickBot="1" x14ac:dyDescent="0.4">
      <c r="A828" s="104" t="s">
        <v>11</v>
      </c>
      <c r="B828" s="360"/>
      <c r="C828" s="91" t="s">
        <v>515</v>
      </c>
      <c r="D828" s="145" t="s">
        <v>336</v>
      </c>
      <c r="E828" s="144" t="s">
        <v>335</v>
      </c>
      <c r="F828" s="293" t="str">
        <f t="shared" si="46"/>
        <v>new</v>
      </c>
      <c r="G828" s="26"/>
    </row>
    <row r="829" spans="1:7" ht="15.5" thickTop="1" thickBot="1" x14ac:dyDescent="0.4">
      <c r="A829" s="104" t="s">
        <v>11</v>
      </c>
      <c r="B829" s="360"/>
      <c r="C829" s="292" t="s">
        <v>518</v>
      </c>
      <c r="D829" s="293"/>
      <c r="E829" s="289"/>
      <c r="F829" s="293" t="str">
        <f t="shared" si="46"/>
        <v>-</v>
      </c>
      <c r="G829" s="284"/>
    </row>
    <row r="830" spans="1:7" ht="15.5" thickTop="1" thickBot="1" x14ac:dyDescent="0.4">
      <c r="A830" s="104" t="s">
        <v>11</v>
      </c>
      <c r="B830" s="360"/>
      <c r="C830" s="88" t="s">
        <v>635</v>
      </c>
      <c r="D830" s="145" t="s">
        <v>336</v>
      </c>
      <c r="E830" s="144" t="s">
        <v>335</v>
      </c>
      <c r="F830" s="293" t="str">
        <f t="shared" si="46"/>
        <v>new</v>
      </c>
      <c r="G830" s="26"/>
    </row>
    <row r="831" spans="1:7" ht="15.5" thickTop="1" thickBot="1" x14ac:dyDescent="0.4">
      <c r="A831" s="104" t="s">
        <v>11</v>
      </c>
      <c r="B831" s="360"/>
      <c r="C831" s="88" t="s">
        <v>512</v>
      </c>
      <c r="D831" s="145" t="s">
        <v>336</v>
      </c>
      <c r="E831" s="144" t="s">
        <v>335</v>
      </c>
      <c r="F831" s="293" t="str">
        <f t="shared" si="46"/>
        <v>new</v>
      </c>
      <c r="G831" s="26"/>
    </row>
    <row r="832" spans="1:7" ht="15.5" thickTop="1" thickBot="1" x14ac:dyDescent="0.4">
      <c r="A832" s="104" t="s">
        <v>11</v>
      </c>
      <c r="B832" s="360"/>
      <c r="C832" s="88" t="s">
        <v>513</v>
      </c>
      <c r="D832" s="145" t="s">
        <v>336</v>
      </c>
      <c r="E832" s="144" t="s">
        <v>335</v>
      </c>
      <c r="F832" s="293" t="str">
        <f t="shared" si="46"/>
        <v>new</v>
      </c>
      <c r="G832" s="26"/>
    </row>
    <row r="833" spans="1:7" ht="15.5" thickTop="1" thickBot="1" x14ac:dyDescent="0.4">
      <c r="A833" s="104" t="s">
        <v>11</v>
      </c>
      <c r="B833" s="360"/>
      <c r="C833" s="88" t="s">
        <v>514</v>
      </c>
      <c r="D833" s="145" t="s">
        <v>336</v>
      </c>
      <c r="E833" s="144" t="s">
        <v>335</v>
      </c>
      <c r="F833" s="293" t="str">
        <f t="shared" si="46"/>
        <v>new</v>
      </c>
      <c r="G833" s="26"/>
    </row>
    <row r="834" spans="1:7" ht="15.5" thickTop="1" thickBot="1" x14ac:dyDescent="0.4">
      <c r="A834" s="104" t="s">
        <v>11</v>
      </c>
      <c r="B834" s="360"/>
      <c r="C834" s="91" t="s">
        <v>515</v>
      </c>
      <c r="D834" s="145" t="s">
        <v>336</v>
      </c>
      <c r="E834" s="144" t="s">
        <v>335</v>
      </c>
      <c r="F834" s="293" t="str">
        <f t="shared" si="46"/>
        <v>new</v>
      </c>
      <c r="G834" s="26"/>
    </row>
    <row r="835" spans="1:7" ht="15.5" thickTop="1" thickBot="1" x14ac:dyDescent="0.4">
      <c r="A835" s="104" t="s">
        <v>11</v>
      </c>
      <c r="B835" s="360"/>
      <c r="C835" s="292" t="s">
        <v>642</v>
      </c>
      <c r="D835" s="293"/>
      <c r="E835" s="289"/>
      <c r="F835" s="293" t="str">
        <f t="shared" si="46"/>
        <v>-</v>
      </c>
      <c r="G835" s="284"/>
    </row>
    <row r="836" spans="1:7" ht="15.5" thickTop="1" thickBot="1" x14ac:dyDescent="0.4">
      <c r="A836" s="104" t="s">
        <v>11</v>
      </c>
      <c r="B836" s="360"/>
      <c r="C836" s="88" t="s">
        <v>635</v>
      </c>
      <c r="D836" s="145" t="s">
        <v>336</v>
      </c>
      <c r="E836" s="144" t="s">
        <v>335</v>
      </c>
      <c r="F836" s="293" t="str">
        <f t="shared" si="46"/>
        <v>new</v>
      </c>
      <c r="G836" s="26"/>
    </row>
    <row r="837" spans="1:7" ht="15.5" thickTop="1" thickBot="1" x14ac:dyDescent="0.4">
      <c r="A837" s="104" t="s">
        <v>11</v>
      </c>
      <c r="B837" s="360"/>
      <c r="C837" s="88" t="s">
        <v>512</v>
      </c>
      <c r="D837" s="145" t="s">
        <v>336</v>
      </c>
      <c r="E837" s="144" t="s">
        <v>335</v>
      </c>
      <c r="F837" s="293" t="str">
        <f t="shared" si="46"/>
        <v>new</v>
      </c>
      <c r="G837" s="26"/>
    </row>
    <row r="838" spans="1:7" ht="15.5" thickTop="1" thickBot="1" x14ac:dyDescent="0.4">
      <c r="A838" s="104" t="s">
        <v>11</v>
      </c>
      <c r="B838" s="360"/>
      <c r="C838" s="88" t="s">
        <v>513</v>
      </c>
      <c r="D838" s="145" t="s">
        <v>336</v>
      </c>
      <c r="E838" s="144" t="s">
        <v>335</v>
      </c>
      <c r="F838" s="293" t="str">
        <f t="shared" si="46"/>
        <v>new</v>
      </c>
      <c r="G838" s="26"/>
    </row>
    <row r="839" spans="1:7" ht="15.5" thickTop="1" thickBot="1" x14ac:dyDescent="0.4">
      <c r="A839" s="104" t="s">
        <v>11</v>
      </c>
      <c r="B839" s="360"/>
      <c r="C839" s="88" t="s">
        <v>514</v>
      </c>
      <c r="D839" s="145" t="s">
        <v>336</v>
      </c>
      <c r="E839" s="144" t="s">
        <v>335</v>
      </c>
      <c r="F839" s="293" t="str">
        <f t="shared" si="46"/>
        <v>new</v>
      </c>
      <c r="G839" s="26"/>
    </row>
    <row r="840" spans="1:7" ht="15.5" thickTop="1" thickBot="1" x14ac:dyDescent="0.4">
      <c r="A840" s="104" t="s">
        <v>11</v>
      </c>
      <c r="B840" s="360"/>
      <c r="C840" s="91" t="s">
        <v>515</v>
      </c>
      <c r="D840" s="145" t="s">
        <v>336</v>
      </c>
      <c r="E840" s="144" t="s">
        <v>335</v>
      </c>
      <c r="F840" s="293" t="str">
        <f t="shared" si="46"/>
        <v>new</v>
      </c>
      <c r="G840" s="26"/>
    </row>
    <row r="841" spans="1:7" ht="15.5" thickTop="1" thickBot="1" x14ac:dyDescent="0.4">
      <c r="A841" s="104" t="s">
        <v>11</v>
      </c>
      <c r="B841" s="360"/>
      <c r="C841" s="292" t="s">
        <v>641</v>
      </c>
      <c r="D841" s="293"/>
      <c r="E841" s="289"/>
      <c r="F841" s="293" t="str">
        <f t="shared" si="46"/>
        <v>-</v>
      </c>
      <c r="G841" s="284"/>
    </row>
    <row r="842" spans="1:7" ht="15.5" thickTop="1" thickBot="1" x14ac:dyDescent="0.4">
      <c r="A842" s="104" t="s">
        <v>11</v>
      </c>
      <c r="B842" s="360"/>
      <c r="C842" s="88" t="s">
        <v>635</v>
      </c>
      <c r="D842" s="145" t="s">
        <v>336</v>
      </c>
      <c r="E842" s="144" t="s">
        <v>335</v>
      </c>
      <c r="F842" s="293" t="str">
        <f t="shared" si="46"/>
        <v>new</v>
      </c>
      <c r="G842" s="26"/>
    </row>
    <row r="843" spans="1:7" ht="15.5" thickTop="1" thickBot="1" x14ac:dyDescent="0.4">
      <c r="A843" s="104" t="s">
        <v>11</v>
      </c>
      <c r="B843" s="360"/>
      <c r="C843" s="88" t="s">
        <v>512</v>
      </c>
      <c r="D843" s="145" t="s">
        <v>336</v>
      </c>
      <c r="E843" s="144" t="s">
        <v>335</v>
      </c>
      <c r="F843" s="293" t="str">
        <f t="shared" si="46"/>
        <v>new</v>
      </c>
      <c r="G843" s="26"/>
    </row>
    <row r="844" spans="1:7" ht="15.5" thickTop="1" thickBot="1" x14ac:dyDescent="0.4">
      <c r="A844" s="104" t="s">
        <v>11</v>
      </c>
      <c r="B844" s="360"/>
      <c r="C844" s="88" t="s">
        <v>513</v>
      </c>
      <c r="D844" s="145" t="s">
        <v>336</v>
      </c>
      <c r="E844" s="144" t="s">
        <v>335</v>
      </c>
      <c r="F844" s="293" t="str">
        <f t="shared" si="46"/>
        <v>new</v>
      </c>
      <c r="G844" s="26"/>
    </row>
    <row r="845" spans="1:7" ht="15.5" thickTop="1" thickBot="1" x14ac:dyDescent="0.4">
      <c r="A845" s="104" t="s">
        <v>11</v>
      </c>
      <c r="B845" s="360"/>
      <c r="C845" s="88" t="s">
        <v>514</v>
      </c>
      <c r="D845" s="145" t="s">
        <v>336</v>
      </c>
      <c r="E845" s="144" t="s">
        <v>335</v>
      </c>
      <c r="F845" s="293" t="str">
        <f t="shared" si="46"/>
        <v>new</v>
      </c>
      <c r="G845" s="26"/>
    </row>
    <row r="846" spans="1:7" ht="15.5" thickTop="1" thickBot="1" x14ac:dyDescent="0.4">
      <c r="A846" s="104" t="s">
        <v>11</v>
      </c>
      <c r="B846" s="360"/>
      <c r="C846" s="91" t="s">
        <v>515</v>
      </c>
      <c r="D846" s="145" t="s">
        <v>336</v>
      </c>
      <c r="E846" s="144" t="s">
        <v>335</v>
      </c>
      <c r="F846" s="293" t="str">
        <f t="shared" si="46"/>
        <v>new</v>
      </c>
      <c r="G846" s="26"/>
    </row>
    <row r="847" spans="1:7" ht="15.5" thickTop="1" thickBot="1" x14ac:dyDescent="0.4">
      <c r="A847" s="104" t="s">
        <v>11</v>
      </c>
      <c r="B847" s="360"/>
      <c r="C847" s="292" t="s">
        <v>640</v>
      </c>
      <c r="D847" s="293"/>
      <c r="E847" s="289"/>
      <c r="F847" s="293" t="str">
        <f t="shared" si="46"/>
        <v>-</v>
      </c>
      <c r="G847" s="284"/>
    </row>
    <row r="848" spans="1:7" ht="15.5" thickTop="1" thickBot="1" x14ac:dyDescent="0.4">
      <c r="A848" s="104" t="s">
        <v>11</v>
      </c>
      <c r="B848" s="360"/>
      <c r="C848" s="88" t="s">
        <v>635</v>
      </c>
      <c r="D848" s="145" t="s">
        <v>336</v>
      </c>
      <c r="E848" s="144" t="s">
        <v>335</v>
      </c>
      <c r="F848" s="293" t="str">
        <f t="shared" si="46"/>
        <v>new</v>
      </c>
      <c r="G848" s="26"/>
    </row>
    <row r="849" spans="1:7" ht="15.5" thickTop="1" thickBot="1" x14ac:dyDescent="0.4">
      <c r="A849" s="104" t="s">
        <v>11</v>
      </c>
      <c r="B849" s="360"/>
      <c r="C849" s="88" t="s">
        <v>512</v>
      </c>
      <c r="D849" s="145" t="s">
        <v>336</v>
      </c>
      <c r="E849" s="144" t="s">
        <v>335</v>
      </c>
      <c r="F849" s="293" t="str">
        <f t="shared" si="46"/>
        <v>new</v>
      </c>
      <c r="G849" s="26"/>
    </row>
    <row r="850" spans="1:7" ht="15.5" thickTop="1" thickBot="1" x14ac:dyDescent="0.4">
      <c r="A850" s="104" t="s">
        <v>11</v>
      </c>
      <c r="B850" s="360"/>
      <c r="C850" s="88" t="s">
        <v>513</v>
      </c>
      <c r="D850" s="145" t="s">
        <v>336</v>
      </c>
      <c r="E850" s="144" t="s">
        <v>335</v>
      </c>
      <c r="F850" s="293" t="str">
        <f t="shared" si="46"/>
        <v>new</v>
      </c>
      <c r="G850" s="26"/>
    </row>
    <row r="851" spans="1:7" ht="15.5" thickTop="1" thickBot="1" x14ac:dyDescent="0.4">
      <c r="A851" s="104" t="s">
        <v>11</v>
      </c>
      <c r="B851" s="360"/>
      <c r="C851" s="88" t="s">
        <v>514</v>
      </c>
      <c r="D851" s="145" t="s">
        <v>336</v>
      </c>
      <c r="E851" s="144" t="s">
        <v>335</v>
      </c>
      <c r="F851" s="293" t="str">
        <f t="shared" si="46"/>
        <v>new</v>
      </c>
      <c r="G851" s="26"/>
    </row>
    <row r="852" spans="1:7" ht="15.5" thickTop="1" thickBot="1" x14ac:dyDescent="0.4">
      <c r="A852" s="104" t="s">
        <v>11</v>
      </c>
      <c r="B852" s="360"/>
      <c r="C852" s="91" t="s">
        <v>515</v>
      </c>
      <c r="D852" s="145" t="s">
        <v>336</v>
      </c>
      <c r="E852" s="144" t="s">
        <v>335</v>
      </c>
      <c r="F852" s="293" t="str">
        <f t="shared" si="46"/>
        <v>new</v>
      </c>
      <c r="G852" s="26"/>
    </row>
    <row r="853" spans="1:7" ht="15.5" thickTop="1" thickBot="1" x14ac:dyDescent="0.4">
      <c r="A853" s="104" t="s">
        <v>11</v>
      </c>
      <c r="B853" s="360"/>
      <c r="C853" s="292" t="s">
        <v>639</v>
      </c>
      <c r="D853" s="293"/>
      <c r="E853" s="289"/>
      <c r="F853" s="293" t="str">
        <f t="shared" si="46"/>
        <v>-</v>
      </c>
      <c r="G853" s="297"/>
    </row>
    <row r="854" spans="1:7" ht="15.5" thickTop="1" thickBot="1" x14ac:dyDescent="0.4">
      <c r="A854" s="104" t="s">
        <v>11</v>
      </c>
      <c r="B854" s="360"/>
      <c r="C854" s="88" t="s">
        <v>635</v>
      </c>
      <c r="D854" s="145" t="s">
        <v>336</v>
      </c>
      <c r="E854" s="144" t="s">
        <v>335</v>
      </c>
      <c r="F854" s="293" t="str">
        <f t="shared" si="46"/>
        <v>new</v>
      </c>
      <c r="G854" s="26"/>
    </row>
    <row r="855" spans="1:7" ht="15.5" thickTop="1" thickBot="1" x14ac:dyDescent="0.4">
      <c r="A855" s="104" t="s">
        <v>11</v>
      </c>
      <c r="B855" s="360"/>
      <c r="C855" s="88" t="s">
        <v>512</v>
      </c>
      <c r="D855" s="145" t="s">
        <v>336</v>
      </c>
      <c r="E855" s="144" t="s">
        <v>335</v>
      </c>
      <c r="F855" s="293" t="str">
        <f t="shared" si="46"/>
        <v>new</v>
      </c>
      <c r="G855" s="26"/>
    </row>
    <row r="856" spans="1:7" ht="15.5" thickTop="1" thickBot="1" x14ac:dyDescent="0.4">
      <c r="A856" s="104" t="s">
        <v>11</v>
      </c>
      <c r="B856" s="360"/>
      <c r="C856" s="88" t="s">
        <v>513</v>
      </c>
      <c r="D856" s="145" t="s">
        <v>336</v>
      </c>
      <c r="E856" s="144" t="s">
        <v>335</v>
      </c>
      <c r="F856" s="293" t="str">
        <f t="shared" si="46"/>
        <v>new</v>
      </c>
      <c r="G856" s="26"/>
    </row>
    <row r="857" spans="1:7" ht="15.5" thickTop="1" thickBot="1" x14ac:dyDescent="0.4">
      <c r="A857" s="104" t="s">
        <v>11</v>
      </c>
      <c r="B857" s="360"/>
      <c r="C857" s="88" t="s">
        <v>514</v>
      </c>
      <c r="D857" s="145" t="s">
        <v>336</v>
      </c>
      <c r="E857" s="144" t="s">
        <v>335</v>
      </c>
      <c r="F857" s="293" t="str">
        <f t="shared" si="46"/>
        <v>new</v>
      </c>
      <c r="G857" s="26"/>
    </row>
    <row r="858" spans="1:7" ht="15.5" thickTop="1" thickBot="1" x14ac:dyDescent="0.4">
      <c r="A858" s="104" t="s">
        <v>11</v>
      </c>
      <c r="B858" s="360"/>
      <c r="C858" s="91" t="s">
        <v>515</v>
      </c>
      <c r="D858" s="145" t="s">
        <v>336</v>
      </c>
      <c r="E858" s="144" t="s">
        <v>335</v>
      </c>
      <c r="F858" s="293" t="str">
        <f t="shared" si="46"/>
        <v>new</v>
      </c>
      <c r="G858" s="26"/>
    </row>
    <row r="859" spans="1:7" ht="15.5" thickTop="1" thickBot="1" x14ac:dyDescent="0.4">
      <c r="A859" s="104" t="s">
        <v>11</v>
      </c>
      <c r="B859" s="360"/>
      <c r="C859" s="292" t="s">
        <v>638</v>
      </c>
      <c r="D859" s="293"/>
      <c r="E859" s="289"/>
      <c r="F859" s="293" t="str">
        <f t="shared" si="46"/>
        <v>-</v>
      </c>
      <c r="G859" s="284"/>
    </row>
    <row r="860" spans="1:7" ht="15.5" thickTop="1" thickBot="1" x14ac:dyDescent="0.4">
      <c r="A860" s="104" t="s">
        <v>11</v>
      </c>
      <c r="B860" s="360"/>
      <c r="C860" s="88" t="s">
        <v>635</v>
      </c>
      <c r="D860" s="145" t="s">
        <v>336</v>
      </c>
      <c r="E860" s="144" t="s">
        <v>335</v>
      </c>
      <c r="F860" s="293" t="str">
        <f t="shared" si="46"/>
        <v>new</v>
      </c>
      <c r="G860" s="26"/>
    </row>
    <row r="861" spans="1:7" ht="15.5" thickTop="1" thickBot="1" x14ac:dyDescent="0.4">
      <c r="A861" s="104" t="s">
        <v>11</v>
      </c>
      <c r="B861" s="360"/>
      <c r="C861" s="88" t="s">
        <v>512</v>
      </c>
      <c r="D861" s="145" t="s">
        <v>336</v>
      </c>
      <c r="E861" s="144" t="s">
        <v>335</v>
      </c>
      <c r="F861" s="293" t="str">
        <f t="shared" si="46"/>
        <v>new</v>
      </c>
      <c r="G861" s="26"/>
    </row>
    <row r="862" spans="1:7" ht="15.5" thickTop="1" thickBot="1" x14ac:dyDescent="0.4">
      <c r="A862" s="104" t="s">
        <v>11</v>
      </c>
      <c r="B862" s="360"/>
      <c r="C862" s="88" t="s">
        <v>513</v>
      </c>
      <c r="D862" s="145" t="s">
        <v>336</v>
      </c>
      <c r="E862" s="144" t="s">
        <v>335</v>
      </c>
      <c r="F862" s="293" t="str">
        <f t="shared" si="46"/>
        <v>new</v>
      </c>
      <c r="G862" s="26"/>
    </row>
    <row r="863" spans="1:7" ht="15.5" thickTop="1" thickBot="1" x14ac:dyDescent="0.4">
      <c r="A863" s="104" t="s">
        <v>11</v>
      </c>
      <c r="B863" s="360"/>
      <c r="C863" s="88" t="s">
        <v>514</v>
      </c>
      <c r="D863" s="145" t="s">
        <v>336</v>
      </c>
      <c r="E863" s="144" t="s">
        <v>335</v>
      </c>
      <c r="F863" s="293" t="str">
        <f t="shared" si="46"/>
        <v>new</v>
      </c>
      <c r="G863" s="26"/>
    </row>
    <row r="864" spans="1:7" ht="15.5" thickTop="1" thickBot="1" x14ac:dyDescent="0.4">
      <c r="A864" s="104" t="s">
        <v>11</v>
      </c>
      <c r="B864" s="360"/>
      <c r="C864" s="91" t="s">
        <v>515</v>
      </c>
      <c r="D864" s="145" t="s">
        <v>336</v>
      </c>
      <c r="E864" s="144" t="s">
        <v>335</v>
      </c>
      <c r="F864" s="293" t="str">
        <f t="shared" si="46"/>
        <v>new</v>
      </c>
      <c r="G864" s="26"/>
    </row>
    <row r="865" spans="1:7" ht="15.5" thickTop="1" thickBot="1" x14ac:dyDescent="0.4">
      <c r="A865" s="104" t="s">
        <v>11</v>
      </c>
      <c r="B865" s="360"/>
      <c r="C865" s="292" t="s">
        <v>637</v>
      </c>
      <c r="D865" s="293"/>
      <c r="E865" s="289"/>
      <c r="F865" s="293" t="str">
        <f t="shared" si="46"/>
        <v>-</v>
      </c>
      <c r="G865" s="284"/>
    </row>
    <row r="866" spans="1:7" ht="15.5" thickTop="1" thickBot="1" x14ac:dyDescent="0.4">
      <c r="A866" s="104" t="s">
        <v>11</v>
      </c>
      <c r="B866" s="360"/>
      <c r="C866" s="88" t="s">
        <v>635</v>
      </c>
      <c r="D866" s="145" t="s">
        <v>336</v>
      </c>
      <c r="E866" s="144" t="s">
        <v>335</v>
      </c>
      <c r="F866" s="293" t="str">
        <f t="shared" si="46"/>
        <v>new</v>
      </c>
      <c r="G866" s="26"/>
    </row>
    <row r="867" spans="1:7" ht="15.5" thickTop="1" thickBot="1" x14ac:dyDescent="0.4">
      <c r="A867" s="104" t="s">
        <v>11</v>
      </c>
      <c r="B867" s="360"/>
      <c r="C867" s="88" t="s">
        <v>512</v>
      </c>
      <c r="D867" s="145" t="s">
        <v>336</v>
      </c>
      <c r="E867" s="144" t="s">
        <v>335</v>
      </c>
      <c r="F867" s="293" t="str">
        <f t="shared" si="46"/>
        <v>new</v>
      </c>
      <c r="G867" s="26"/>
    </row>
    <row r="868" spans="1:7" ht="15.5" thickTop="1" thickBot="1" x14ac:dyDescent="0.4">
      <c r="A868" s="104" t="s">
        <v>11</v>
      </c>
      <c r="B868" s="360"/>
      <c r="C868" s="88" t="s">
        <v>513</v>
      </c>
      <c r="D868" s="145" t="s">
        <v>336</v>
      </c>
      <c r="E868" s="144" t="s">
        <v>335</v>
      </c>
      <c r="F868" s="293" t="str">
        <f t="shared" si="46"/>
        <v>new</v>
      </c>
      <c r="G868" s="26"/>
    </row>
    <row r="869" spans="1:7" ht="15.5" thickTop="1" thickBot="1" x14ac:dyDescent="0.4">
      <c r="A869" s="104" t="s">
        <v>11</v>
      </c>
      <c r="B869" s="360"/>
      <c r="C869" s="88" t="s">
        <v>514</v>
      </c>
      <c r="D869" s="145" t="s">
        <v>336</v>
      </c>
      <c r="E869" s="144" t="s">
        <v>335</v>
      </c>
      <c r="F869" s="293" t="str">
        <f t="shared" si="46"/>
        <v>new</v>
      </c>
      <c r="G869" s="26"/>
    </row>
    <row r="870" spans="1:7" ht="15.5" thickTop="1" thickBot="1" x14ac:dyDescent="0.4">
      <c r="A870" s="104" t="s">
        <v>11</v>
      </c>
      <c r="B870" s="360"/>
      <c r="C870" s="91" t="s">
        <v>515</v>
      </c>
      <c r="D870" s="145" t="s">
        <v>336</v>
      </c>
      <c r="E870" s="144" t="s">
        <v>335</v>
      </c>
      <c r="F870" s="293" t="str">
        <f t="shared" si="46"/>
        <v>new</v>
      </c>
      <c r="G870" s="26"/>
    </row>
    <row r="871" spans="1:7" ht="15.5" thickTop="1" thickBot="1" x14ac:dyDescent="0.4">
      <c r="A871" s="104" t="s">
        <v>11</v>
      </c>
      <c r="B871" s="360"/>
      <c r="C871" s="292" t="s">
        <v>636</v>
      </c>
      <c r="D871" s="293"/>
      <c r="E871" s="289"/>
      <c r="F871" s="293" t="str">
        <f t="shared" si="46"/>
        <v>-</v>
      </c>
      <c r="G871" s="284"/>
    </row>
    <row r="872" spans="1:7" ht="15.5" thickTop="1" thickBot="1" x14ac:dyDescent="0.4">
      <c r="A872" s="104" t="s">
        <v>11</v>
      </c>
      <c r="B872" s="360"/>
      <c r="C872" s="88" t="s">
        <v>635</v>
      </c>
      <c r="D872" s="145" t="s">
        <v>336</v>
      </c>
      <c r="E872" s="144" t="s">
        <v>335</v>
      </c>
      <c r="F872" s="293" t="str">
        <f t="shared" si="46"/>
        <v>new</v>
      </c>
      <c r="G872" s="26"/>
    </row>
    <row r="873" spans="1:7" ht="15.5" thickTop="1" thickBot="1" x14ac:dyDescent="0.4">
      <c r="A873" s="104" t="s">
        <v>11</v>
      </c>
      <c r="B873" s="360"/>
      <c r="C873" s="88" t="s">
        <v>512</v>
      </c>
      <c r="D873" s="145" t="s">
        <v>336</v>
      </c>
      <c r="E873" s="144" t="s">
        <v>335</v>
      </c>
      <c r="F873" s="293" t="str">
        <f t="shared" si="46"/>
        <v>new</v>
      </c>
      <c r="G873" s="26"/>
    </row>
    <row r="874" spans="1:7" ht="15.5" thickTop="1" thickBot="1" x14ac:dyDescent="0.4">
      <c r="A874" s="104" t="s">
        <v>11</v>
      </c>
      <c r="B874" s="360"/>
      <c r="C874" s="88" t="s">
        <v>513</v>
      </c>
      <c r="D874" s="145" t="s">
        <v>336</v>
      </c>
      <c r="E874" s="144" t="s">
        <v>335</v>
      </c>
      <c r="F874" s="293" t="str">
        <f t="shared" si="46"/>
        <v>new</v>
      </c>
      <c r="G874" s="26"/>
    </row>
    <row r="875" spans="1:7" ht="15.5" thickTop="1" thickBot="1" x14ac:dyDescent="0.4">
      <c r="A875" s="104" t="s">
        <v>11</v>
      </c>
      <c r="B875" s="360"/>
      <c r="C875" s="88" t="s">
        <v>514</v>
      </c>
      <c r="D875" s="145" t="s">
        <v>336</v>
      </c>
      <c r="E875" s="144" t="s">
        <v>335</v>
      </c>
      <c r="F875" s="293" t="str">
        <f t="shared" si="46"/>
        <v>new</v>
      </c>
      <c r="G875" s="26"/>
    </row>
    <row r="876" spans="1:7" ht="15.5" thickTop="1" thickBot="1" x14ac:dyDescent="0.4">
      <c r="A876" s="104" t="s">
        <v>11</v>
      </c>
      <c r="B876" s="360"/>
      <c r="C876" s="91" t="s">
        <v>515</v>
      </c>
      <c r="D876" s="145" t="s">
        <v>336</v>
      </c>
      <c r="E876" s="144" t="s">
        <v>335</v>
      </c>
      <c r="F876" s="293" t="str">
        <f t="shared" si="46"/>
        <v>new</v>
      </c>
      <c r="G876" s="26"/>
    </row>
    <row r="877" spans="1:7" ht="15.5" thickTop="1" thickBot="1" x14ac:dyDescent="0.4">
      <c r="A877" s="104" t="s">
        <v>11</v>
      </c>
      <c r="B877" s="360"/>
      <c r="C877" s="92"/>
      <c r="D877" s="145" t="s">
        <v>234</v>
      </c>
      <c r="E877" s="144" t="s">
        <v>234</v>
      </c>
      <c r="F877" s="145" t="str">
        <f t="shared" si="46"/>
        <v>-</v>
      </c>
      <c r="G877" s="26"/>
    </row>
    <row r="878" spans="1:7" ht="15" thickTop="1" x14ac:dyDescent="0.35">
      <c r="A878" s="104" t="s">
        <v>11</v>
      </c>
      <c r="B878" s="367"/>
      <c r="D878" s="30" t="s">
        <v>9</v>
      </c>
      <c r="E878" s="30" t="s">
        <v>9</v>
      </c>
      <c r="F878" s="30" t="s">
        <v>9</v>
      </c>
      <c r="G878" s="31"/>
    </row>
    <row r="879" spans="1:7" ht="26.5" thickBot="1" x14ac:dyDescent="0.4">
      <c r="A879" s="104" t="s">
        <v>12</v>
      </c>
      <c r="B879" s="200" t="s">
        <v>12</v>
      </c>
      <c r="C879" s="107"/>
      <c r="D879" s="108" t="s">
        <v>20</v>
      </c>
      <c r="E879" s="108" t="s">
        <v>21</v>
      </c>
      <c r="F879" s="112" t="s">
        <v>22</v>
      </c>
      <c r="G879" s="110" t="s">
        <v>13</v>
      </c>
    </row>
    <row r="880" spans="1:7" ht="16.5" customHeight="1" thickTop="1" thickBot="1" x14ac:dyDescent="0.4">
      <c r="A880" s="104" t="s">
        <v>12</v>
      </c>
      <c r="B880" s="365"/>
      <c r="C880" s="95"/>
      <c r="D880" s="273" t="s">
        <v>9</v>
      </c>
      <c r="E880" s="274" t="s">
        <v>9</v>
      </c>
      <c r="F880" s="273" t="str">
        <f t="shared" ref="F880" si="47">IF(AND(D880="Y",E880="Y"),"same", IF(AND(D880="N",E880="Y"),"new", IF(AND(D880="Y",E880="N"),"removed","-")))</f>
        <v>-</v>
      </c>
      <c r="G880" s="211"/>
    </row>
    <row r="881" spans="1:7" ht="15.5" customHeight="1" thickTop="1" thickBot="1" x14ac:dyDescent="0.4">
      <c r="A881" s="104" t="s">
        <v>12</v>
      </c>
      <c r="B881" s="365"/>
      <c r="C881" s="136" t="s">
        <v>391</v>
      </c>
      <c r="D881" s="173" t="s">
        <v>81</v>
      </c>
      <c r="E881" s="173" t="s">
        <v>81</v>
      </c>
      <c r="F881" s="173" t="s">
        <v>9</v>
      </c>
      <c r="G881" s="174"/>
    </row>
    <row r="882" spans="1:7" ht="15.5" thickTop="1" thickBot="1" x14ac:dyDescent="0.4">
      <c r="A882" s="104" t="s">
        <v>12</v>
      </c>
      <c r="B882" s="365"/>
      <c r="C882" s="97" t="s">
        <v>242</v>
      </c>
      <c r="D882" s="145" t="s">
        <v>335</v>
      </c>
      <c r="E882" s="144" t="s">
        <v>336</v>
      </c>
      <c r="F882" s="145" t="str">
        <f t="shared" ref="F882:F901" si="48">IF(AND(D882="Y",E882="Y"),"same", IF(AND(D882="N",E882="Y"),"new", IF(AND(D882="Y",E882="N"),"removed","-")))</f>
        <v>removed</v>
      </c>
      <c r="G882" s="244"/>
    </row>
    <row r="883" spans="1:7" ht="15.5" thickTop="1" thickBot="1" x14ac:dyDescent="0.4">
      <c r="A883" s="104" t="s">
        <v>12</v>
      </c>
      <c r="B883" s="365"/>
      <c r="C883" s="94" t="s">
        <v>392</v>
      </c>
      <c r="D883" s="145" t="s">
        <v>335</v>
      </c>
      <c r="E883" s="144" t="s">
        <v>336</v>
      </c>
      <c r="F883" s="145" t="str">
        <f t="shared" si="48"/>
        <v>removed</v>
      </c>
      <c r="G883" s="244"/>
    </row>
    <row r="884" spans="1:7" ht="15.5" thickTop="1" thickBot="1" x14ac:dyDescent="0.4">
      <c r="A884" s="104" t="s">
        <v>12</v>
      </c>
      <c r="B884" s="365"/>
      <c r="C884" s="95" t="s">
        <v>393</v>
      </c>
      <c r="D884" s="145" t="s">
        <v>335</v>
      </c>
      <c r="E884" s="144" t="s">
        <v>336</v>
      </c>
      <c r="F884" s="145" t="str">
        <f t="shared" si="48"/>
        <v>removed</v>
      </c>
      <c r="G884" s="244"/>
    </row>
    <row r="885" spans="1:7" ht="15.5" thickTop="1" thickBot="1" x14ac:dyDescent="0.4">
      <c r="A885" s="104" t="s">
        <v>12</v>
      </c>
      <c r="B885" s="365"/>
      <c r="C885" s="95" t="s">
        <v>394</v>
      </c>
      <c r="D885" s="145" t="s">
        <v>335</v>
      </c>
      <c r="E885" s="144" t="s">
        <v>336</v>
      </c>
      <c r="F885" s="145" t="str">
        <f t="shared" si="48"/>
        <v>removed</v>
      </c>
      <c r="G885" s="244"/>
    </row>
    <row r="886" spans="1:7" ht="15.5" thickTop="1" thickBot="1" x14ac:dyDescent="0.4">
      <c r="A886" s="104" t="s">
        <v>12</v>
      </c>
      <c r="B886" s="365"/>
      <c r="C886" s="95" t="s">
        <v>395</v>
      </c>
      <c r="D886" s="145" t="s">
        <v>335</v>
      </c>
      <c r="E886" s="144" t="s">
        <v>336</v>
      </c>
      <c r="F886" s="145" t="str">
        <f t="shared" si="48"/>
        <v>removed</v>
      </c>
      <c r="G886" s="244"/>
    </row>
    <row r="887" spans="1:7" ht="15.5" thickTop="1" thickBot="1" x14ac:dyDescent="0.4">
      <c r="A887" s="104" t="s">
        <v>12</v>
      </c>
      <c r="B887" s="365"/>
      <c r="C887" s="95" t="s">
        <v>396</v>
      </c>
      <c r="D887" s="145" t="s">
        <v>335</v>
      </c>
      <c r="E887" s="144" t="s">
        <v>336</v>
      </c>
      <c r="F887" s="145" t="str">
        <f t="shared" si="48"/>
        <v>removed</v>
      </c>
      <c r="G887" s="244"/>
    </row>
    <row r="888" spans="1:7" ht="15.5" thickTop="1" thickBot="1" x14ac:dyDescent="0.4">
      <c r="A888" s="104" t="s">
        <v>12</v>
      </c>
      <c r="B888" s="365"/>
      <c r="C888" s="95" t="s">
        <v>397</v>
      </c>
      <c r="D888" s="145" t="s">
        <v>335</v>
      </c>
      <c r="E888" s="144" t="s">
        <v>336</v>
      </c>
      <c r="F888" s="145" t="str">
        <f t="shared" si="48"/>
        <v>removed</v>
      </c>
      <c r="G888" s="244"/>
    </row>
    <row r="889" spans="1:7" ht="15.5" thickTop="1" thickBot="1" x14ac:dyDescent="0.4">
      <c r="A889" s="104" t="s">
        <v>12</v>
      </c>
      <c r="B889" s="365"/>
      <c r="C889" s="95"/>
      <c r="D889" s="273" t="s">
        <v>9</v>
      </c>
      <c r="E889" s="274" t="s">
        <v>9</v>
      </c>
      <c r="F889" s="273" t="str">
        <f t="shared" si="48"/>
        <v>-</v>
      </c>
      <c r="G889" s="211"/>
    </row>
    <row r="890" spans="1:7" ht="15.5" thickTop="1" thickBot="1" x14ac:dyDescent="0.4">
      <c r="A890" s="104" t="s">
        <v>12</v>
      </c>
      <c r="B890" s="365"/>
      <c r="C890" s="278" t="s">
        <v>398</v>
      </c>
      <c r="D890" s="275" t="s">
        <v>9</v>
      </c>
      <c r="E890" s="276" t="s">
        <v>9</v>
      </c>
      <c r="F890" s="275" t="str">
        <f t="shared" si="48"/>
        <v>-</v>
      </c>
      <c r="G890" s="277"/>
    </row>
    <row r="891" spans="1:7" ht="15.5" thickTop="1" thickBot="1" x14ac:dyDescent="0.4">
      <c r="A891" s="104" t="s">
        <v>12</v>
      </c>
      <c r="B891" s="365"/>
      <c r="C891" s="95" t="s">
        <v>399</v>
      </c>
      <c r="D891" s="145" t="s">
        <v>335</v>
      </c>
      <c r="E891" s="144" t="s">
        <v>335</v>
      </c>
      <c r="F891" s="145" t="str">
        <f t="shared" si="48"/>
        <v>same</v>
      </c>
      <c r="G891" s="244"/>
    </row>
    <row r="892" spans="1:7" ht="15.5" thickTop="1" thickBot="1" x14ac:dyDescent="0.4">
      <c r="A892" s="104" t="s">
        <v>12</v>
      </c>
      <c r="B892" s="365"/>
      <c r="C892" s="95" t="s">
        <v>400</v>
      </c>
      <c r="D892" s="145" t="s">
        <v>335</v>
      </c>
      <c r="E892" s="144" t="s">
        <v>336</v>
      </c>
      <c r="F892" s="145" t="str">
        <f t="shared" si="48"/>
        <v>removed</v>
      </c>
      <c r="G892" s="26"/>
    </row>
    <row r="893" spans="1:7" ht="15.5" thickTop="1" thickBot="1" x14ac:dyDescent="0.4">
      <c r="A893" s="104" t="s">
        <v>12</v>
      </c>
      <c r="B893" s="365"/>
      <c r="C893" s="95"/>
      <c r="D893" s="273" t="s">
        <v>9</v>
      </c>
      <c r="E893" s="274" t="s">
        <v>9</v>
      </c>
      <c r="F893" s="273" t="str">
        <f t="shared" ref="F893" si="49">IF(AND(D893="Y",E893="Y"),"same", IF(AND(D893="N",E893="Y"),"new", IF(AND(D893="Y",E893="N"),"removed","-")))</f>
        <v>-</v>
      </c>
      <c r="G893" s="211"/>
    </row>
    <row r="894" spans="1:7" ht="15.5" thickTop="1" thickBot="1" x14ac:dyDescent="0.4">
      <c r="A894" s="104" t="s">
        <v>12</v>
      </c>
      <c r="B894" s="365"/>
      <c r="C894" s="278" t="s">
        <v>401</v>
      </c>
      <c r="D894" s="275" t="s">
        <v>9</v>
      </c>
      <c r="E894" s="276" t="s">
        <v>9</v>
      </c>
      <c r="F894" s="275" t="str">
        <f t="shared" si="48"/>
        <v>-</v>
      </c>
      <c r="G894" s="277"/>
    </row>
    <row r="895" spans="1:7" ht="15.5" thickTop="1" thickBot="1" x14ac:dyDescent="0.4">
      <c r="A895" s="104" t="s">
        <v>12</v>
      </c>
      <c r="B895" s="365"/>
      <c r="C895" s="95" t="s">
        <v>402</v>
      </c>
      <c r="D895" s="145" t="s">
        <v>335</v>
      </c>
      <c r="E895" s="144" t="s">
        <v>336</v>
      </c>
      <c r="F895" s="145" t="str">
        <f t="shared" si="48"/>
        <v>removed</v>
      </c>
      <c r="G895" s="26"/>
    </row>
    <row r="896" spans="1:7" ht="15.5" thickTop="1" thickBot="1" x14ac:dyDescent="0.4">
      <c r="A896" s="104" t="s">
        <v>12</v>
      </c>
      <c r="B896" s="365"/>
      <c r="C896" s="95"/>
      <c r="D896" s="273" t="s">
        <v>9</v>
      </c>
      <c r="E896" s="274" t="s">
        <v>9</v>
      </c>
      <c r="F896" s="273" t="str">
        <f t="shared" si="48"/>
        <v>-</v>
      </c>
      <c r="G896" s="211"/>
    </row>
    <row r="897" spans="1:7" ht="15.5" thickTop="1" thickBot="1" x14ac:dyDescent="0.4">
      <c r="A897" s="104" t="s">
        <v>12</v>
      </c>
      <c r="B897" s="365"/>
      <c r="C897" s="278" t="s">
        <v>403</v>
      </c>
      <c r="D897" s="275" t="s">
        <v>81</v>
      </c>
      <c r="E897" s="276" t="s">
        <v>81</v>
      </c>
      <c r="F897" s="275" t="str">
        <f t="shared" si="48"/>
        <v>-</v>
      </c>
      <c r="G897" s="277"/>
    </row>
    <row r="898" spans="1:7" ht="15.5" thickTop="1" thickBot="1" x14ac:dyDescent="0.4">
      <c r="A898" s="104" t="s">
        <v>12</v>
      </c>
      <c r="B898" s="365"/>
      <c r="C898" s="94" t="s">
        <v>87</v>
      </c>
      <c r="D898" s="145" t="s">
        <v>335</v>
      </c>
      <c r="E898" s="144" t="s">
        <v>335</v>
      </c>
      <c r="F898" s="145" t="str">
        <f t="shared" si="48"/>
        <v>same</v>
      </c>
      <c r="G898" s="26"/>
    </row>
    <row r="899" spans="1:7" ht="15.5" thickTop="1" thickBot="1" x14ac:dyDescent="0.4">
      <c r="A899" s="104" t="s">
        <v>12</v>
      </c>
      <c r="B899" s="365"/>
      <c r="C899" s="94" t="s">
        <v>404</v>
      </c>
      <c r="D899" s="145" t="s">
        <v>335</v>
      </c>
      <c r="E899" s="144" t="s">
        <v>335</v>
      </c>
      <c r="F899" s="145" t="str">
        <f t="shared" si="48"/>
        <v>same</v>
      </c>
      <c r="G899" s="26"/>
    </row>
    <row r="900" spans="1:7" ht="15.5" thickTop="1" thickBot="1" x14ac:dyDescent="0.4">
      <c r="A900" s="104" t="s">
        <v>12</v>
      </c>
      <c r="B900" s="365"/>
      <c r="C900" s="94" t="s">
        <v>69</v>
      </c>
      <c r="D900" s="145" t="s">
        <v>335</v>
      </c>
      <c r="E900" s="144" t="s">
        <v>335</v>
      </c>
      <c r="F900" s="145" t="str">
        <f t="shared" si="48"/>
        <v>same</v>
      </c>
      <c r="G900" s="26"/>
    </row>
    <row r="901" spans="1:7" ht="15.5" thickTop="1" thickBot="1" x14ac:dyDescent="0.4">
      <c r="A901" s="104" t="s">
        <v>12</v>
      </c>
      <c r="B901" s="365"/>
      <c r="C901" s="95" t="s">
        <v>405</v>
      </c>
      <c r="D901" s="145" t="s">
        <v>335</v>
      </c>
      <c r="E901" s="144" t="s">
        <v>336</v>
      </c>
      <c r="F901" s="145" t="str">
        <f t="shared" si="48"/>
        <v>removed</v>
      </c>
      <c r="G901" s="26"/>
    </row>
    <row r="902" spans="1:7" ht="15.5" thickTop="1" thickBot="1" x14ac:dyDescent="0.4">
      <c r="A902" s="104" t="s">
        <v>12</v>
      </c>
      <c r="B902" s="366"/>
      <c r="C902" s="95" t="s">
        <v>406</v>
      </c>
      <c r="D902" s="145" t="s">
        <v>335</v>
      </c>
      <c r="E902" s="144" t="s">
        <v>336</v>
      </c>
      <c r="F902" s="145" t="str">
        <f t="shared" ref="F902:F903" si="50">IF(AND(D902="Y",E902="Y"),"same", IF(AND(D902="N",E902="Y"),"new", IF(AND(D902="Y",E902="N"),"removed","-")))</f>
        <v>removed</v>
      </c>
      <c r="G902" s="26"/>
    </row>
    <row r="903" spans="1:7" ht="15.5" thickTop="1" thickBot="1" x14ac:dyDescent="0.4">
      <c r="A903" s="104" t="s">
        <v>12</v>
      </c>
      <c r="B903" s="359"/>
      <c r="C903" s="166" t="s">
        <v>407</v>
      </c>
      <c r="D903" s="145" t="s">
        <v>335</v>
      </c>
      <c r="E903" s="144" t="s">
        <v>335</v>
      </c>
      <c r="F903" s="145" t="str">
        <f t="shared" si="50"/>
        <v>same</v>
      </c>
      <c r="G903" s="26"/>
    </row>
    <row r="904" spans="1:7" ht="15.5" thickTop="1" thickBot="1" x14ac:dyDescent="0.4">
      <c r="A904" s="104" t="s">
        <v>12</v>
      </c>
      <c r="B904" s="360"/>
      <c r="C904" s="91" t="s">
        <v>408</v>
      </c>
      <c r="D904" s="144" t="s">
        <v>335</v>
      </c>
      <c r="E904" s="144" t="s">
        <v>336</v>
      </c>
      <c r="F904" s="148" t="str">
        <f t="shared" ref="F904:F933" si="51">IF(AND(D904="Y",E904="Y"),"same", IF(AND(D904="N",E904="Y"),"new", IF(AND(D904="Y",E904="N"),"removed","-")))</f>
        <v>removed</v>
      </c>
      <c r="G904" s="26"/>
    </row>
    <row r="905" spans="1:7" ht="15.5" thickTop="1" thickBot="1" x14ac:dyDescent="0.4">
      <c r="A905" s="104" t="s">
        <v>12</v>
      </c>
      <c r="B905" s="360"/>
      <c r="C905" s="91" t="s">
        <v>409</v>
      </c>
      <c r="D905" s="144" t="s">
        <v>335</v>
      </c>
      <c r="E905" s="144" t="s">
        <v>335</v>
      </c>
      <c r="F905" s="148" t="s">
        <v>337</v>
      </c>
      <c r="G905" s="26" t="s">
        <v>671</v>
      </c>
    </row>
    <row r="906" spans="1:7" ht="15.5" thickTop="1" thickBot="1" x14ac:dyDescent="0.4">
      <c r="A906" s="104" t="s">
        <v>12</v>
      </c>
      <c r="B906" s="360"/>
      <c r="C906" s="91" t="s">
        <v>410</v>
      </c>
      <c r="D906" s="145" t="s">
        <v>335</v>
      </c>
      <c r="E906" s="156" t="s">
        <v>335</v>
      </c>
      <c r="F906" s="145" t="s">
        <v>338</v>
      </c>
      <c r="G906" s="26"/>
    </row>
    <row r="907" spans="1:7" ht="15.5" thickTop="1" thickBot="1" x14ac:dyDescent="0.4">
      <c r="A907" s="104" t="s">
        <v>12</v>
      </c>
      <c r="B907" s="360"/>
      <c r="C907" s="91" t="s">
        <v>411</v>
      </c>
      <c r="D907" s="145" t="s">
        <v>335</v>
      </c>
      <c r="E907" s="156" t="s">
        <v>336</v>
      </c>
      <c r="F907" s="145" t="str">
        <f t="shared" si="51"/>
        <v>removed</v>
      </c>
      <c r="G907" s="26"/>
    </row>
    <row r="908" spans="1:7" ht="15.5" thickTop="1" thickBot="1" x14ac:dyDescent="0.4">
      <c r="A908" s="104" t="s">
        <v>12</v>
      </c>
      <c r="B908" s="360"/>
      <c r="C908" s="91" t="s">
        <v>536</v>
      </c>
      <c r="D908" s="145" t="s">
        <v>336</v>
      </c>
      <c r="E908" s="156" t="s">
        <v>335</v>
      </c>
      <c r="F908" s="145" t="str">
        <f t="shared" si="51"/>
        <v>new</v>
      </c>
      <c r="G908" s="26"/>
    </row>
    <row r="909" spans="1:7" ht="15.5" thickTop="1" thickBot="1" x14ac:dyDescent="0.4">
      <c r="A909" s="104" t="s">
        <v>12</v>
      </c>
      <c r="B909" s="360"/>
      <c r="C909" s="91" t="s">
        <v>537</v>
      </c>
      <c r="D909" s="145" t="s">
        <v>336</v>
      </c>
      <c r="E909" s="156" t="s">
        <v>335</v>
      </c>
      <c r="F909" s="145" t="str">
        <f t="shared" si="51"/>
        <v>new</v>
      </c>
      <c r="G909" s="244"/>
    </row>
    <row r="910" spans="1:7" ht="15.5" thickTop="1" thickBot="1" x14ac:dyDescent="0.4">
      <c r="A910" s="104" t="s">
        <v>12</v>
      </c>
      <c r="B910" s="360"/>
      <c r="C910" s="91" t="s">
        <v>538</v>
      </c>
      <c r="D910" s="145" t="s">
        <v>336</v>
      </c>
      <c r="E910" s="156" t="s">
        <v>335</v>
      </c>
      <c r="F910" s="145" t="str">
        <f t="shared" si="51"/>
        <v>new</v>
      </c>
      <c r="G910" s="26"/>
    </row>
    <row r="911" spans="1:7" ht="15.5" thickTop="1" thickBot="1" x14ac:dyDescent="0.4">
      <c r="A911" s="104" t="s">
        <v>12</v>
      </c>
      <c r="B911" s="360"/>
      <c r="C911" s="91" t="s">
        <v>539</v>
      </c>
      <c r="D911" s="145" t="s">
        <v>336</v>
      </c>
      <c r="E911" s="156" t="s">
        <v>335</v>
      </c>
      <c r="F911" s="145" t="str">
        <f t="shared" si="51"/>
        <v>new</v>
      </c>
      <c r="G911" s="26"/>
    </row>
    <row r="912" spans="1:7" ht="15.5" thickTop="1" thickBot="1" x14ac:dyDescent="0.4">
      <c r="A912" s="104" t="s">
        <v>12</v>
      </c>
      <c r="B912" s="360"/>
      <c r="C912" s="91" t="s">
        <v>540</v>
      </c>
      <c r="D912" s="145" t="s">
        <v>336</v>
      </c>
      <c r="E912" s="156" t="s">
        <v>335</v>
      </c>
      <c r="F912" s="145" t="str">
        <f t="shared" si="51"/>
        <v>new</v>
      </c>
      <c r="G912" s="26"/>
    </row>
    <row r="913" spans="1:7" ht="15.5" thickTop="1" thickBot="1" x14ac:dyDescent="0.4">
      <c r="A913" s="104" t="s">
        <v>12</v>
      </c>
      <c r="B913" s="360"/>
      <c r="C913" s="91" t="s">
        <v>155</v>
      </c>
      <c r="D913" s="145" t="s">
        <v>336</v>
      </c>
      <c r="E913" s="156" t="s">
        <v>335</v>
      </c>
      <c r="F913" s="145" t="str">
        <f t="shared" si="51"/>
        <v>new</v>
      </c>
      <c r="G913" s="26"/>
    </row>
    <row r="914" spans="1:7" ht="15.5" thickTop="1" thickBot="1" x14ac:dyDescent="0.4">
      <c r="A914" s="104" t="s">
        <v>12</v>
      </c>
      <c r="B914" s="360"/>
      <c r="C914" s="91" t="s">
        <v>541</v>
      </c>
      <c r="D914" s="145" t="s">
        <v>336</v>
      </c>
      <c r="E914" s="156" t="s">
        <v>335</v>
      </c>
      <c r="F914" s="145" t="str">
        <f t="shared" si="51"/>
        <v>new</v>
      </c>
      <c r="G914" s="26"/>
    </row>
    <row r="915" spans="1:7" ht="15.5" thickTop="1" thickBot="1" x14ac:dyDescent="0.4">
      <c r="A915" s="104" t="s">
        <v>12</v>
      </c>
      <c r="B915" s="360"/>
      <c r="C915" s="91" t="s">
        <v>542</v>
      </c>
      <c r="D915" s="145" t="s">
        <v>336</v>
      </c>
      <c r="E915" s="156" t="s">
        <v>335</v>
      </c>
      <c r="F915" s="145" t="str">
        <f t="shared" si="51"/>
        <v>new</v>
      </c>
      <c r="G915" s="26"/>
    </row>
    <row r="916" spans="1:7" ht="15.5" thickTop="1" thickBot="1" x14ac:dyDescent="0.4">
      <c r="A916" s="104" t="s">
        <v>12</v>
      </c>
      <c r="B916" s="360"/>
      <c r="C916" s="94"/>
      <c r="D916" s="274" t="s">
        <v>9</v>
      </c>
      <c r="E916" s="274" t="s">
        <v>9</v>
      </c>
      <c r="F916" s="274" t="str">
        <f t="shared" si="51"/>
        <v>-</v>
      </c>
      <c r="G916" s="211"/>
    </row>
    <row r="917" spans="1:7" ht="15.5" thickTop="1" thickBot="1" x14ac:dyDescent="0.4">
      <c r="A917" s="104" t="s">
        <v>12</v>
      </c>
      <c r="B917" s="360"/>
      <c r="C917" s="279" t="s">
        <v>412</v>
      </c>
      <c r="D917" s="275" t="s">
        <v>81</v>
      </c>
      <c r="E917" s="280" t="s">
        <v>81</v>
      </c>
      <c r="F917" s="275" t="str">
        <f t="shared" si="51"/>
        <v>-</v>
      </c>
      <c r="G917" s="277"/>
    </row>
    <row r="918" spans="1:7" ht="15.5" thickTop="1" thickBot="1" x14ac:dyDescent="0.4">
      <c r="A918" s="104" t="s">
        <v>12</v>
      </c>
      <c r="B918" s="360"/>
      <c r="C918" s="91" t="s">
        <v>413</v>
      </c>
      <c r="D918" s="145" t="s">
        <v>335</v>
      </c>
      <c r="E918" s="156" t="s">
        <v>336</v>
      </c>
      <c r="F918" s="145" t="str">
        <f t="shared" si="51"/>
        <v>removed</v>
      </c>
      <c r="G918" s="26"/>
    </row>
    <row r="919" spans="1:7" ht="15.5" thickTop="1" thickBot="1" x14ac:dyDescent="0.4">
      <c r="A919" s="104" t="s">
        <v>12</v>
      </c>
      <c r="B919" s="360"/>
      <c r="C919" s="91" t="s">
        <v>414</v>
      </c>
      <c r="D919" s="145" t="s">
        <v>335</v>
      </c>
      <c r="E919" s="156" t="s">
        <v>336</v>
      </c>
      <c r="F919" s="145" t="str">
        <f t="shared" si="51"/>
        <v>removed</v>
      </c>
      <c r="G919" s="26"/>
    </row>
    <row r="920" spans="1:7" ht="15.5" thickTop="1" thickBot="1" x14ac:dyDescent="0.4">
      <c r="A920" s="104" t="s">
        <v>12</v>
      </c>
      <c r="B920" s="360"/>
      <c r="C920" s="91" t="s">
        <v>415</v>
      </c>
      <c r="D920" s="145" t="s">
        <v>335</v>
      </c>
      <c r="E920" s="156" t="s">
        <v>336</v>
      </c>
      <c r="F920" s="145" t="str">
        <f t="shared" si="51"/>
        <v>removed</v>
      </c>
      <c r="G920" s="26"/>
    </row>
    <row r="921" spans="1:7" ht="15.5" thickTop="1" thickBot="1" x14ac:dyDescent="0.4">
      <c r="A921" s="104" t="s">
        <v>12</v>
      </c>
      <c r="B921" s="360"/>
      <c r="C921" s="91" t="s">
        <v>416</v>
      </c>
      <c r="D921" s="145" t="s">
        <v>335</v>
      </c>
      <c r="E921" s="144" t="s">
        <v>336</v>
      </c>
      <c r="F921" s="145" t="str">
        <f t="shared" si="51"/>
        <v>removed</v>
      </c>
      <c r="G921" s="26"/>
    </row>
    <row r="922" spans="1:7" ht="15.5" thickTop="1" thickBot="1" x14ac:dyDescent="0.4">
      <c r="A922" s="104" t="s">
        <v>12</v>
      </c>
      <c r="B922" s="360"/>
      <c r="C922" s="94"/>
      <c r="D922" s="273" t="s">
        <v>9</v>
      </c>
      <c r="E922" s="274" t="s">
        <v>9</v>
      </c>
      <c r="F922" s="273" t="str">
        <f t="shared" si="51"/>
        <v>-</v>
      </c>
      <c r="G922" s="211"/>
    </row>
    <row r="923" spans="1:7" ht="15.5" thickTop="1" thickBot="1" x14ac:dyDescent="0.4">
      <c r="A923" s="104" t="s">
        <v>12</v>
      </c>
      <c r="B923" s="360"/>
      <c r="C923" s="279" t="s">
        <v>417</v>
      </c>
      <c r="D923" s="275" t="s">
        <v>81</v>
      </c>
      <c r="E923" s="276" t="s">
        <v>81</v>
      </c>
      <c r="F923" s="275" t="str">
        <f t="shared" si="51"/>
        <v>-</v>
      </c>
      <c r="G923" s="321"/>
    </row>
    <row r="924" spans="1:7" ht="15.5" thickTop="1" thickBot="1" x14ac:dyDescent="0.4">
      <c r="A924" s="104" t="s">
        <v>12</v>
      </c>
      <c r="B924" s="360"/>
      <c r="C924" s="91" t="s">
        <v>418</v>
      </c>
      <c r="D924" s="145" t="s">
        <v>335</v>
      </c>
      <c r="E924" s="144" t="s">
        <v>335</v>
      </c>
      <c r="F924" s="145" t="str">
        <f t="shared" si="51"/>
        <v>same</v>
      </c>
      <c r="G924" s="26"/>
    </row>
    <row r="925" spans="1:7" ht="15.5" thickTop="1" thickBot="1" x14ac:dyDescent="0.4">
      <c r="A925" s="104" t="s">
        <v>12</v>
      </c>
      <c r="B925" s="360"/>
      <c r="C925" s="91" t="s">
        <v>516</v>
      </c>
      <c r="D925" s="145" t="s">
        <v>336</v>
      </c>
      <c r="E925" s="144" t="s">
        <v>335</v>
      </c>
      <c r="F925" s="145" t="str">
        <f t="shared" si="51"/>
        <v>new</v>
      </c>
      <c r="G925" s="26"/>
    </row>
    <row r="926" spans="1:7" ht="15.5" thickTop="1" thickBot="1" x14ac:dyDescent="0.4">
      <c r="A926" s="104" t="s">
        <v>12</v>
      </c>
      <c r="B926" s="360"/>
      <c r="C926" s="91" t="s">
        <v>419</v>
      </c>
      <c r="D926" s="145" t="s">
        <v>335</v>
      </c>
      <c r="E926" s="144" t="s">
        <v>336</v>
      </c>
      <c r="F926" s="145" t="str">
        <f t="shared" si="51"/>
        <v>removed</v>
      </c>
      <c r="G926" s="26"/>
    </row>
    <row r="927" spans="1:7" ht="15.5" thickTop="1" thickBot="1" x14ac:dyDescent="0.4">
      <c r="A927" s="104" t="s">
        <v>12</v>
      </c>
      <c r="B927" s="360"/>
      <c r="C927" s="91" t="s">
        <v>420</v>
      </c>
      <c r="D927" s="145" t="s">
        <v>335</v>
      </c>
      <c r="E927" s="144" t="s">
        <v>335</v>
      </c>
      <c r="F927" s="145" t="str">
        <f t="shared" si="51"/>
        <v>same</v>
      </c>
      <c r="G927" s="26"/>
    </row>
    <row r="928" spans="1:7" ht="15.5" thickTop="1" thickBot="1" x14ac:dyDescent="0.4">
      <c r="A928" s="104" t="s">
        <v>12</v>
      </c>
      <c r="B928" s="360"/>
      <c r="C928" s="91" t="s">
        <v>421</v>
      </c>
      <c r="D928" s="145" t="s">
        <v>335</v>
      </c>
      <c r="E928" s="144" t="s">
        <v>335</v>
      </c>
      <c r="F928" s="145" t="str">
        <f t="shared" si="51"/>
        <v>same</v>
      </c>
      <c r="G928" s="26"/>
    </row>
    <row r="929" spans="1:7" ht="15.5" thickTop="1" thickBot="1" x14ac:dyDescent="0.4">
      <c r="A929" s="104" t="s">
        <v>12</v>
      </c>
      <c r="B929" s="360"/>
      <c r="C929" s="91" t="s">
        <v>422</v>
      </c>
      <c r="D929" s="145" t="s">
        <v>335</v>
      </c>
      <c r="E929" s="144" t="s">
        <v>335</v>
      </c>
      <c r="F929" s="145" t="str">
        <f t="shared" si="51"/>
        <v>same</v>
      </c>
      <c r="G929" s="26"/>
    </row>
    <row r="930" spans="1:7" ht="15.5" thickTop="1" thickBot="1" x14ac:dyDescent="0.4">
      <c r="A930" s="104" t="s">
        <v>12</v>
      </c>
      <c r="B930" s="360"/>
      <c r="C930" s="91" t="s">
        <v>423</v>
      </c>
      <c r="D930" s="145" t="s">
        <v>335</v>
      </c>
      <c r="E930" s="144" t="s">
        <v>336</v>
      </c>
      <c r="F930" s="145" t="str">
        <f t="shared" si="51"/>
        <v>removed</v>
      </c>
      <c r="G930" s="26"/>
    </row>
    <row r="931" spans="1:7" ht="15.5" thickTop="1" thickBot="1" x14ac:dyDescent="0.4">
      <c r="A931" s="104" t="s">
        <v>12</v>
      </c>
      <c r="B931" s="360"/>
      <c r="C931" s="91" t="s">
        <v>424</v>
      </c>
      <c r="D931" s="145" t="s">
        <v>335</v>
      </c>
      <c r="E931" s="144" t="s">
        <v>335</v>
      </c>
      <c r="F931" s="145" t="str">
        <f t="shared" si="51"/>
        <v>same</v>
      </c>
      <c r="G931" s="26"/>
    </row>
    <row r="932" spans="1:7" ht="15.5" thickTop="1" thickBot="1" x14ac:dyDescent="0.4">
      <c r="A932" s="104" t="s">
        <v>12</v>
      </c>
      <c r="B932" s="360"/>
      <c r="C932" s="91" t="s">
        <v>425</v>
      </c>
      <c r="D932" s="145" t="s">
        <v>335</v>
      </c>
      <c r="E932" s="144" t="s">
        <v>336</v>
      </c>
      <c r="F932" s="145" t="str">
        <f t="shared" si="51"/>
        <v>removed</v>
      </c>
      <c r="G932" s="26"/>
    </row>
    <row r="933" spans="1:7" ht="15.5" thickTop="1" thickBot="1" x14ac:dyDescent="0.4">
      <c r="A933" s="104" t="s">
        <v>12</v>
      </c>
      <c r="B933" s="360"/>
      <c r="C933" s="91" t="s">
        <v>517</v>
      </c>
      <c r="D933" s="145" t="s">
        <v>336</v>
      </c>
      <c r="E933" s="144" t="s">
        <v>335</v>
      </c>
      <c r="F933" s="145" t="str">
        <f t="shared" si="51"/>
        <v>new</v>
      </c>
      <c r="G933" s="26"/>
    </row>
    <row r="934" spans="1:7" ht="15.5" thickTop="1" thickBot="1" x14ac:dyDescent="0.4">
      <c r="A934" s="104" t="s">
        <v>12</v>
      </c>
      <c r="B934" s="361"/>
      <c r="C934" s="319"/>
      <c r="D934" s="294" t="s">
        <v>9</v>
      </c>
      <c r="E934" s="294" t="s">
        <v>9</v>
      </c>
      <c r="F934" s="294" t="s">
        <v>9</v>
      </c>
      <c r="G934" s="211"/>
    </row>
    <row r="935" spans="1:7" ht="15.65" customHeight="1" thickTop="1" thickBot="1" x14ac:dyDescent="0.4">
      <c r="A935" s="104" t="s">
        <v>12</v>
      </c>
      <c r="B935" s="359"/>
      <c r="C935" s="175" t="s">
        <v>426</v>
      </c>
      <c r="D935" s="173" t="s">
        <v>9</v>
      </c>
      <c r="E935" s="173" t="s">
        <v>9</v>
      </c>
      <c r="F935" s="173"/>
      <c r="G935" s="317"/>
    </row>
    <row r="936" spans="1:7" ht="15.5" thickTop="1" thickBot="1" x14ac:dyDescent="0.4">
      <c r="A936" s="104" t="s">
        <v>12</v>
      </c>
      <c r="B936" s="360"/>
      <c r="C936" s="166" t="s">
        <v>427</v>
      </c>
      <c r="D936" s="102" t="s">
        <v>335</v>
      </c>
      <c r="E936" s="102" t="s">
        <v>336</v>
      </c>
      <c r="F936" s="102" t="s">
        <v>27</v>
      </c>
      <c r="G936" s="140"/>
    </row>
    <row r="937" spans="1:7" ht="15.5" thickTop="1" thickBot="1" x14ac:dyDescent="0.4">
      <c r="A937" s="104" t="s">
        <v>12</v>
      </c>
      <c r="B937" s="360"/>
      <c r="C937" s="93" t="s">
        <v>428</v>
      </c>
      <c r="D937" s="144" t="s">
        <v>335</v>
      </c>
      <c r="E937" s="144" t="s">
        <v>336</v>
      </c>
      <c r="F937" s="144" t="str">
        <f t="shared" ref="F937:F980" si="52">IF(AND(D937="Y",E937="Y"),"same", IF(AND(D937="N",E937="Y"),"new", IF(AND(D937="Y",E937="N"),"removed","-")))</f>
        <v>removed</v>
      </c>
      <c r="G937" s="140"/>
    </row>
    <row r="938" spans="1:7" ht="15.5" thickTop="1" thickBot="1" x14ac:dyDescent="0.4">
      <c r="A938" s="104" t="s">
        <v>12</v>
      </c>
      <c r="B938" s="360"/>
      <c r="C938" s="93" t="s">
        <v>429</v>
      </c>
      <c r="D938" s="144" t="s">
        <v>335</v>
      </c>
      <c r="E938" s="144" t="s">
        <v>335</v>
      </c>
      <c r="F938" s="144" t="str">
        <f t="shared" si="52"/>
        <v>same</v>
      </c>
      <c r="G938" s="140"/>
    </row>
    <row r="939" spans="1:7" ht="15.5" thickTop="1" thickBot="1" x14ac:dyDescent="0.4">
      <c r="A939" s="104" t="s">
        <v>12</v>
      </c>
      <c r="B939" s="360"/>
      <c r="C939" s="93" t="s">
        <v>430</v>
      </c>
      <c r="D939" s="145" t="s">
        <v>335</v>
      </c>
      <c r="E939" s="144" t="s">
        <v>336</v>
      </c>
      <c r="F939" s="145" t="str">
        <f t="shared" si="52"/>
        <v>removed</v>
      </c>
      <c r="G939" s="140"/>
    </row>
    <row r="940" spans="1:7" ht="15.5" thickTop="1" thickBot="1" x14ac:dyDescent="0.4">
      <c r="A940" s="104" t="s">
        <v>12</v>
      </c>
      <c r="B940" s="360"/>
      <c r="C940" s="93" t="s">
        <v>431</v>
      </c>
      <c r="D940" s="144" t="s">
        <v>335</v>
      </c>
      <c r="E940" s="144" t="s">
        <v>336</v>
      </c>
      <c r="F940" s="144" t="str">
        <f t="shared" si="52"/>
        <v>removed</v>
      </c>
      <c r="G940" s="140"/>
    </row>
    <row r="941" spans="1:7" ht="15.5" thickTop="1" thickBot="1" x14ac:dyDescent="0.4">
      <c r="A941" s="104" t="s">
        <v>12</v>
      </c>
      <c r="B941" s="360"/>
      <c r="C941" s="99" t="s">
        <v>432</v>
      </c>
      <c r="D941" s="145" t="s">
        <v>335</v>
      </c>
      <c r="E941" s="144" t="s">
        <v>336</v>
      </c>
      <c r="F941" s="145" t="str">
        <f t="shared" si="52"/>
        <v>removed</v>
      </c>
      <c r="G941" s="140"/>
    </row>
    <row r="942" spans="1:7" ht="15.5" thickTop="1" thickBot="1" x14ac:dyDescent="0.4">
      <c r="A942" s="104" t="s">
        <v>12</v>
      </c>
      <c r="B942" s="360"/>
      <c r="C942" s="93" t="s">
        <v>433</v>
      </c>
      <c r="D942" s="156" t="s">
        <v>335</v>
      </c>
      <c r="E942" s="144" t="s">
        <v>335</v>
      </c>
      <c r="F942" s="144" t="s">
        <v>338</v>
      </c>
      <c r="G942" s="333"/>
    </row>
    <row r="943" spans="1:7" ht="15" thickTop="1" x14ac:dyDescent="0.35">
      <c r="A943" s="104" t="s">
        <v>12</v>
      </c>
      <c r="B943" s="360"/>
      <c r="C943" s="329" t="s">
        <v>543</v>
      </c>
      <c r="D943" s="330" t="s">
        <v>336</v>
      </c>
      <c r="E943" s="331" t="s">
        <v>335</v>
      </c>
      <c r="F943" s="331" t="str">
        <f t="shared" si="52"/>
        <v>new</v>
      </c>
      <c r="G943" s="332"/>
    </row>
    <row r="944" spans="1:7" x14ac:dyDescent="0.35">
      <c r="A944" s="104" t="s">
        <v>12</v>
      </c>
      <c r="B944" s="360"/>
      <c r="C944" s="301" t="s">
        <v>544</v>
      </c>
      <c r="D944" s="302" t="s">
        <v>336</v>
      </c>
      <c r="E944" s="303" t="s">
        <v>335</v>
      </c>
      <c r="F944" s="303" t="str">
        <f t="shared" si="52"/>
        <v>new</v>
      </c>
      <c r="G944" s="304"/>
    </row>
    <row r="945" spans="1:7" x14ac:dyDescent="0.35">
      <c r="A945" s="104" t="s">
        <v>12</v>
      </c>
      <c r="B945" s="360"/>
      <c r="C945" s="301" t="s">
        <v>545</v>
      </c>
      <c r="D945" s="302" t="s">
        <v>336</v>
      </c>
      <c r="E945" s="303" t="s">
        <v>335</v>
      </c>
      <c r="F945" s="303" t="str">
        <f t="shared" si="52"/>
        <v>new</v>
      </c>
      <c r="G945" s="304"/>
    </row>
    <row r="946" spans="1:7" x14ac:dyDescent="0.35">
      <c r="A946" s="104" t="s">
        <v>12</v>
      </c>
      <c r="B946" s="360"/>
      <c r="C946" s="301" t="s">
        <v>546</v>
      </c>
      <c r="D946" s="302" t="s">
        <v>336</v>
      </c>
      <c r="E946" s="303" t="s">
        <v>335</v>
      </c>
      <c r="F946" s="303" t="str">
        <f t="shared" si="52"/>
        <v>new</v>
      </c>
      <c r="G946" s="304"/>
    </row>
    <row r="947" spans="1:7" ht="15" thickBot="1" x14ac:dyDescent="0.4">
      <c r="A947" s="104" t="s">
        <v>12</v>
      </c>
      <c r="B947" s="360"/>
      <c r="C947" s="301" t="s">
        <v>547</v>
      </c>
      <c r="D947" s="302" t="s">
        <v>336</v>
      </c>
      <c r="E947" s="303" t="s">
        <v>335</v>
      </c>
      <c r="F947" s="303" t="str">
        <f t="shared" si="52"/>
        <v>new</v>
      </c>
      <c r="G947" s="304"/>
    </row>
    <row r="948" spans="1:7" ht="15" thickTop="1" x14ac:dyDescent="0.35">
      <c r="A948" s="104" t="s">
        <v>12</v>
      </c>
      <c r="B948" s="360"/>
      <c r="C948" s="298" t="s">
        <v>548</v>
      </c>
      <c r="D948" s="299" t="s">
        <v>336</v>
      </c>
      <c r="E948" s="300" t="s">
        <v>335</v>
      </c>
      <c r="F948" s="300" t="str">
        <f t="shared" ref="F948:F949" si="53">IF(AND(D948="Y",E948="Y"),"same", IF(AND(D948="N",E948="Y"),"new", IF(AND(D948="Y",E948="N"),"removed","-")))</f>
        <v>new</v>
      </c>
      <c r="G948" s="311"/>
    </row>
    <row r="949" spans="1:7" x14ac:dyDescent="0.35">
      <c r="A949" s="104" t="s">
        <v>12</v>
      </c>
      <c r="B949" s="360"/>
      <c r="C949" s="301" t="s">
        <v>549</v>
      </c>
      <c r="D949" s="302" t="s">
        <v>336</v>
      </c>
      <c r="E949" s="303" t="s">
        <v>335</v>
      </c>
      <c r="F949" s="303" t="str">
        <f t="shared" si="53"/>
        <v>new</v>
      </c>
      <c r="G949" s="311"/>
    </row>
    <row r="950" spans="1:7" x14ac:dyDescent="0.35">
      <c r="A950" s="104" t="s">
        <v>12</v>
      </c>
      <c r="B950" s="360"/>
      <c r="C950" s="301" t="s">
        <v>550</v>
      </c>
      <c r="D950" s="302" t="s">
        <v>336</v>
      </c>
      <c r="E950" s="303" t="s">
        <v>335</v>
      </c>
      <c r="F950" s="303" t="str">
        <f t="shared" si="52"/>
        <v>new</v>
      </c>
      <c r="G950" s="311"/>
    </row>
    <row r="951" spans="1:7" x14ac:dyDescent="0.35">
      <c r="A951" s="104" t="s">
        <v>12</v>
      </c>
      <c r="B951" s="360"/>
      <c r="C951" s="301" t="s">
        <v>551</v>
      </c>
      <c r="D951" s="302" t="s">
        <v>336</v>
      </c>
      <c r="E951" s="303" t="s">
        <v>335</v>
      </c>
      <c r="F951" s="303" t="str">
        <f t="shared" si="52"/>
        <v>new</v>
      </c>
      <c r="G951" s="311"/>
    </row>
    <row r="952" spans="1:7" x14ac:dyDescent="0.35">
      <c r="A952" s="104" t="s">
        <v>12</v>
      </c>
      <c r="B952" s="360"/>
      <c r="C952" s="301" t="s">
        <v>552</v>
      </c>
      <c r="D952" s="302" t="s">
        <v>336</v>
      </c>
      <c r="E952" s="303" t="s">
        <v>335</v>
      </c>
      <c r="F952" s="303" t="str">
        <f t="shared" si="52"/>
        <v>new</v>
      </c>
      <c r="G952" s="348"/>
    </row>
    <row r="953" spans="1:7" ht="15" thickBot="1" x14ac:dyDescent="0.4">
      <c r="A953" s="104" t="s">
        <v>12</v>
      </c>
      <c r="B953" s="360"/>
      <c r="C953" s="305" t="s">
        <v>553</v>
      </c>
      <c r="D953" s="306" t="s">
        <v>336</v>
      </c>
      <c r="E953" s="307" t="s">
        <v>335</v>
      </c>
      <c r="F953" s="307" t="str">
        <f t="shared" si="52"/>
        <v>new</v>
      </c>
      <c r="G953" s="312"/>
    </row>
    <row r="954" spans="1:7" ht="15" thickTop="1" x14ac:dyDescent="0.35">
      <c r="A954" s="104" t="s">
        <v>12</v>
      </c>
      <c r="B954" s="360"/>
      <c r="C954" s="301" t="s">
        <v>554</v>
      </c>
      <c r="D954" s="302" t="s">
        <v>336</v>
      </c>
      <c r="E954" s="303" t="s">
        <v>335</v>
      </c>
      <c r="F954" s="303" t="str">
        <f t="shared" ref="F954:F962" si="54">IF(AND(D954="Y",E954="Y"),"same", IF(AND(D954="N",E954="Y"),"new", IF(AND(D954="Y",E954="N"),"removed","-")))</f>
        <v>new</v>
      </c>
      <c r="G954" s="308"/>
    </row>
    <row r="955" spans="1:7" x14ac:dyDescent="0.35">
      <c r="A955" s="104" t="s">
        <v>12</v>
      </c>
      <c r="B955" s="360"/>
      <c r="C955" s="301" t="s">
        <v>555</v>
      </c>
      <c r="D955" s="302" t="s">
        <v>336</v>
      </c>
      <c r="E955" s="303" t="s">
        <v>335</v>
      </c>
      <c r="F955" s="303" t="str">
        <f t="shared" si="54"/>
        <v>new</v>
      </c>
      <c r="G955" s="308"/>
    </row>
    <row r="956" spans="1:7" x14ac:dyDescent="0.35">
      <c r="A956" s="104" t="s">
        <v>12</v>
      </c>
      <c r="B956" s="360"/>
      <c r="C956" s="301" t="s">
        <v>556</v>
      </c>
      <c r="D956" s="302" t="s">
        <v>336</v>
      </c>
      <c r="E956" s="303" t="s">
        <v>335</v>
      </c>
      <c r="F956" s="303" t="str">
        <f t="shared" si="54"/>
        <v>new</v>
      </c>
      <c r="G956" s="308"/>
    </row>
    <row r="957" spans="1:7" x14ac:dyDescent="0.35">
      <c r="A957" s="104" t="s">
        <v>12</v>
      </c>
      <c r="B957" s="360"/>
      <c r="C957" s="301" t="s">
        <v>557</v>
      </c>
      <c r="D957" s="302" t="s">
        <v>336</v>
      </c>
      <c r="E957" s="303" t="s">
        <v>335</v>
      </c>
      <c r="F957" s="303" t="str">
        <f t="shared" si="54"/>
        <v>new</v>
      </c>
      <c r="G957" s="308"/>
    </row>
    <row r="958" spans="1:7" x14ac:dyDescent="0.35">
      <c r="A958" s="104" t="s">
        <v>12</v>
      </c>
      <c r="B958" s="360"/>
      <c r="C958" s="301" t="s">
        <v>558</v>
      </c>
      <c r="D958" s="302" t="s">
        <v>336</v>
      </c>
      <c r="E958" s="303" t="s">
        <v>335</v>
      </c>
      <c r="F958" s="303" t="str">
        <f t="shared" si="54"/>
        <v>new</v>
      </c>
      <c r="G958" s="308"/>
    </row>
    <row r="959" spans="1:7" x14ac:dyDescent="0.35">
      <c r="A959" s="104" t="s">
        <v>12</v>
      </c>
      <c r="B959" s="360"/>
      <c r="C959" s="301" t="s">
        <v>559</v>
      </c>
      <c r="D959" s="302" t="s">
        <v>336</v>
      </c>
      <c r="E959" s="303" t="s">
        <v>335</v>
      </c>
      <c r="F959" s="303" t="str">
        <f t="shared" si="54"/>
        <v>new</v>
      </c>
      <c r="G959" s="308"/>
    </row>
    <row r="960" spans="1:7" x14ac:dyDescent="0.35">
      <c r="A960" s="104" t="s">
        <v>12</v>
      </c>
      <c r="B960" s="360"/>
      <c r="C960" s="301" t="s">
        <v>560</v>
      </c>
      <c r="D960" s="302" t="s">
        <v>336</v>
      </c>
      <c r="E960" s="303" t="s">
        <v>335</v>
      </c>
      <c r="F960" s="303" t="str">
        <f t="shared" si="54"/>
        <v>new</v>
      </c>
      <c r="G960" s="308"/>
    </row>
    <row r="961" spans="1:7" x14ac:dyDescent="0.35">
      <c r="A961" s="104" t="s">
        <v>12</v>
      </c>
      <c r="B961" s="360"/>
      <c r="C961" s="301" t="s">
        <v>561</v>
      </c>
      <c r="D961" s="302" t="s">
        <v>336</v>
      </c>
      <c r="E961" s="303" t="s">
        <v>335</v>
      </c>
      <c r="F961" s="303" t="str">
        <f t="shared" si="54"/>
        <v>new</v>
      </c>
      <c r="G961" s="308"/>
    </row>
    <row r="962" spans="1:7" ht="15" thickBot="1" x14ac:dyDescent="0.4">
      <c r="A962" s="104" t="s">
        <v>12</v>
      </c>
      <c r="B962" s="360"/>
      <c r="C962" s="305" t="s">
        <v>562</v>
      </c>
      <c r="D962" s="306" t="s">
        <v>336</v>
      </c>
      <c r="E962" s="307" t="s">
        <v>335</v>
      </c>
      <c r="F962" s="307" t="str">
        <f t="shared" si="54"/>
        <v>new</v>
      </c>
      <c r="G962" s="309"/>
    </row>
    <row r="963" spans="1:7" ht="15" thickTop="1" x14ac:dyDescent="0.35">
      <c r="A963" s="104" t="s">
        <v>12</v>
      </c>
      <c r="B963" s="360"/>
      <c r="C963" s="301" t="s">
        <v>563</v>
      </c>
      <c r="D963" s="302" t="s">
        <v>336</v>
      </c>
      <c r="E963" s="303" t="s">
        <v>335</v>
      </c>
      <c r="F963" s="303" t="str">
        <f t="shared" si="52"/>
        <v>new</v>
      </c>
      <c r="G963" s="311"/>
    </row>
    <row r="964" spans="1:7" x14ac:dyDescent="0.35">
      <c r="A964" s="104" t="s">
        <v>12</v>
      </c>
      <c r="B964" s="360"/>
      <c r="C964" s="301" t="s">
        <v>564</v>
      </c>
      <c r="D964" s="302" t="s">
        <v>336</v>
      </c>
      <c r="E964" s="303" t="s">
        <v>335</v>
      </c>
      <c r="F964" s="303" t="str">
        <f t="shared" si="52"/>
        <v>new</v>
      </c>
      <c r="G964" s="314"/>
    </row>
    <row r="965" spans="1:7" ht="15" thickBot="1" x14ac:dyDescent="0.4">
      <c r="A965" s="104" t="s">
        <v>12</v>
      </c>
      <c r="B965" s="360"/>
      <c r="C965" s="305" t="s">
        <v>565</v>
      </c>
      <c r="D965" s="306" t="s">
        <v>336</v>
      </c>
      <c r="E965" s="307" t="s">
        <v>335</v>
      </c>
      <c r="F965" s="307" t="str">
        <f t="shared" ref="F965:F968" si="55">IF(AND(D965="Y",E965="Y"),"same", IF(AND(D965="N",E965="Y"),"new", IF(AND(D965="Y",E965="N"),"removed","-")))</f>
        <v>new</v>
      </c>
      <c r="G965" s="312"/>
    </row>
    <row r="966" spans="1:7" ht="15" thickTop="1" x14ac:dyDescent="0.35">
      <c r="A966" s="104" t="s">
        <v>12</v>
      </c>
      <c r="B966" s="360"/>
      <c r="C966" s="315" t="s">
        <v>566</v>
      </c>
      <c r="D966" s="299" t="s">
        <v>336</v>
      </c>
      <c r="E966" s="300" t="s">
        <v>335</v>
      </c>
      <c r="F966" s="300" t="str">
        <f t="shared" si="55"/>
        <v>new</v>
      </c>
      <c r="G966" s="310"/>
    </row>
    <row r="967" spans="1:7" x14ac:dyDescent="0.35">
      <c r="A967" s="104" t="s">
        <v>12</v>
      </c>
      <c r="B967" s="360"/>
      <c r="C967" s="316" t="s">
        <v>567</v>
      </c>
      <c r="D967" s="302" t="s">
        <v>336</v>
      </c>
      <c r="E967" s="303" t="s">
        <v>335</v>
      </c>
      <c r="F967" s="303" t="str">
        <f t="shared" si="55"/>
        <v>new</v>
      </c>
      <c r="G967" s="311"/>
    </row>
    <row r="968" spans="1:7" ht="15" thickBot="1" x14ac:dyDescent="0.4">
      <c r="A968" s="104" t="s">
        <v>12</v>
      </c>
      <c r="B968" s="360"/>
      <c r="C968" s="316" t="s">
        <v>568</v>
      </c>
      <c r="D968" s="302" t="s">
        <v>336</v>
      </c>
      <c r="E968" s="303" t="s">
        <v>335</v>
      </c>
      <c r="F968" s="303" t="str">
        <f t="shared" si="55"/>
        <v>new</v>
      </c>
      <c r="G968" s="311"/>
    </row>
    <row r="969" spans="1:7" ht="15.5" thickTop="1" thickBot="1" x14ac:dyDescent="0.4">
      <c r="A969" s="104" t="s">
        <v>12</v>
      </c>
      <c r="B969" s="360"/>
      <c r="C969" s="313"/>
      <c r="D969" s="318" t="s">
        <v>9</v>
      </c>
      <c r="E969" s="274" t="s">
        <v>9</v>
      </c>
      <c r="F969" s="274" t="str">
        <f t="shared" si="52"/>
        <v>-</v>
      </c>
      <c r="G969" s="320"/>
    </row>
    <row r="970" spans="1:7" ht="15.5" thickTop="1" thickBot="1" x14ac:dyDescent="0.4">
      <c r="A970" s="104" t="s">
        <v>12</v>
      </c>
      <c r="B970" s="360"/>
      <c r="C970" s="278" t="s">
        <v>434</v>
      </c>
      <c r="D970" s="280" t="s">
        <v>81</v>
      </c>
      <c r="E970" s="276" t="s">
        <v>81</v>
      </c>
      <c r="F970" s="276" t="str">
        <f t="shared" si="52"/>
        <v>-</v>
      </c>
      <c r="G970" s="281"/>
    </row>
    <row r="971" spans="1:7" ht="15.5" thickTop="1" thickBot="1" x14ac:dyDescent="0.4">
      <c r="A971" s="104" t="s">
        <v>12</v>
      </c>
      <c r="B971" s="360"/>
      <c r="C971" s="93" t="s">
        <v>435</v>
      </c>
      <c r="D971" s="156" t="s">
        <v>335</v>
      </c>
      <c r="E971" s="144" t="s">
        <v>336</v>
      </c>
      <c r="F971" s="144" t="str">
        <f t="shared" si="52"/>
        <v>removed</v>
      </c>
      <c r="G971" s="163"/>
    </row>
    <row r="972" spans="1:7" ht="15.5" thickTop="1" thickBot="1" x14ac:dyDescent="0.4">
      <c r="A972" s="104" t="s">
        <v>12</v>
      </c>
      <c r="B972" s="360"/>
      <c r="C972" s="93" t="s">
        <v>436</v>
      </c>
      <c r="D972" s="144" t="s">
        <v>335</v>
      </c>
      <c r="E972" s="144" t="s">
        <v>336</v>
      </c>
      <c r="F972" s="148" t="str">
        <f t="shared" si="52"/>
        <v>removed</v>
      </c>
      <c r="G972" s="140"/>
    </row>
    <row r="973" spans="1:7" ht="15.5" thickTop="1" thickBot="1" x14ac:dyDescent="0.4">
      <c r="A973" s="104" t="s">
        <v>12</v>
      </c>
      <c r="B973" s="360"/>
      <c r="C973" s="93" t="s">
        <v>437</v>
      </c>
      <c r="D973" s="144" t="s">
        <v>335</v>
      </c>
      <c r="E973" s="144" t="s">
        <v>336</v>
      </c>
      <c r="F973" s="144" t="str">
        <f t="shared" si="52"/>
        <v>removed</v>
      </c>
      <c r="G973" s="140"/>
    </row>
    <row r="974" spans="1:7" ht="15.5" thickTop="1" thickBot="1" x14ac:dyDescent="0.4">
      <c r="A974" s="104" t="s">
        <v>12</v>
      </c>
      <c r="B974" s="360"/>
      <c r="C974" s="93"/>
      <c r="D974" s="273" t="s">
        <v>9</v>
      </c>
      <c r="E974" s="318" t="s">
        <v>9</v>
      </c>
      <c r="F974" s="273" t="str">
        <f t="shared" si="52"/>
        <v>-</v>
      </c>
      <c r="G974" s="334"/>
    </row>
    <row r="975" spans="1:7" ht="15.5" thickTop="1" thickBot="1" x14ac:dyDescent="0.4">
      <c r="A975" s="104" t="s">
        <v>12</v>
      </c>
      <c r="B975" s="360"/>
      <c r="C975" s="278" t="s">
        <v>529</v>
      </c>
      <c r="D975" s="280" t="s">
        <v>81</v>
      </c>
      <c r="E975" s="276" t="s">
        <v>81</v>
      </c>
      <c r="F975" s="275" t="str">
        <f t="shared" ref="F975" si="56">IF(AND(D975="Y",E975="Y"),"same", IF(AND(D975="N",E975="Y"),"new", IF(AND(D975="Y",E975="N"),"removed","-")))</f>
        <v>-</v>
      </c>
      <c r="G975" s="335"/>
    </row>
    <row r="976" spans="1:7" ht="15.5" thickTop="1" thickBot="1" x14ac:dyDescent="0.4">
      <c r="A976" s="104" t="s">
        <v>12</v>
      </c>
      <c r="B976" s="360"/>
      <c r="C976" s="93" t="s">
        <v>524</v>
      </c>
      <c r="D976" s="144" t="s">
        <v>336</v>
      </c>
      <c r="E976" s="144" t="s">
        <v>335</v>
      </c>
      <c r="F976" s="144" t="str">
        <f t="shared" si="52"/>
        <v>new</v>
      </c>
      <c r="G976" s="140"/>
    </row>
    <row r="977" spans="1:7" ht="15.5" thickTop="1" thickBot="1" x14ac:dyDescent="0.4">
      <c r="A977" s="104" t="s">
        <v>12</v>
      </c>
      <c r="B977" s="360"/>
      <c r="C977" s="93" t="s">
        <v>525</v>
      </c>
      <c r="D977" s="144" t="s">
        <v>336</v>
      </c>
      <c r="E977" s="144" t="s">
        <v>335</v>
      </c>
      <c r="F977" s="144" t="str">
        <f t="shared" si="52"/>
        <v>new</v>
      </c>
      <c r="G977" s="140"/>
    </row>
    <row r="978" spans="1:7" ht="15.5" thickTop="1" thickBot="1" x14ac:dyDescent="0.4">
      <c r="A978" s="104" t="s">
        <v>12</v>
      </c>
      <c r="B978" s="360"/>
      <c r="C978" s="93" t="s">
        <v>526</v>
      </c>
      <c r="D978" s="144" t="s">
        <v>336</v>
      </c>
      <c r="E978" s="144" t="s">
        <v>335</v>
      </c>
      <c r="F978" s="145" t="str">
        <f t="shared" si="52"/>
        <v>new</v>
      </c>
      <c r="G978" s="140"/>
    </row>
    <row r="979" spans="1:7" ht="15.5" thickTop="1" thickBot="1" x14ac:dyDescent="0.4">
      <c r="A979" s="104" t="s">
        <v>12</v>
      </c>
      <c r="B979" s="360"/>
      <c r="C979" s="93" t="s">
        <v>527</v>
      </c>
      <c r="D979" s="144" t="s">
        <v>336</v>
      </c>
      <c r="E979" s="144" t="s">
        <v>335</v>
      </c>
      <c r="F979" s="144" t="str">
        <f t="shared" si="52"/>
        <v>new</v>
      </c>
      <c r="G979" s="140"/>
    </row>
    <row r="980" spans="1:7" ht="15.5" thickTop="1" thickBot="1" x14ac:dyDescent="0.4">
      <c r="A980" s="104" t="s">
        <v>12</v>
      </c>
      <c r="B980" s="360"/>
      <c r="C980" s="93" t="s">
        <v>528</v>
      </c>
      <c r="D980" s="144" t="s">
        <v>336</v>
      </c>
      <c r="E980" s="144" t="s">
        <v>335</v>
      </c>
      <c r="F980" s="145" t="str">
        <f t="shared" si="52"/>
        <v>new</v>
      </c>
      <c r="G980" s="140"/>
    </row>
    <row r="981" spans="1:7" ht="15" thickTop="1" x14ac:dyDescent="0.35">
      <c r="C981" s="80"/>
      <c r="D981" s="30"/>
      <c r="E981" s="30"/>
      <c r="F981" s="30"/>
      <c r="G981" s="31"/>
    </row>
  </sheetData>
  <autoFilter ref="A1:H980" xr:uid="{28638D15-C6AE-41BF-AF02-02338D730112}"/>
  <mergeCells count="40">
    <mergeCell ref="B935:B980"/>
    <mergeCell ref="B903:B934"/>
    <mergeCell ref="B794:B798"/>
    <mergeCell ref="B880:B902"/>
    <mergeCell ref="B799:B878"/>
    <mergeCell ref="B605:B611"/>
    <mergeCell ref="B612:B661"/>
    <mergeCell ref="B662:B765"/>
    <mergeCell ref="B766:B792"/>
    <mergeCell ref="B3:B39"/>
    <mergeCell ref="B41:B85"/>
    <mergeCell ref="B398:B411"/>
    <mergeCell ref="B487:B507"/>
    <mergeCell ref="B426:B445"/>
    <mergeCell ref="B446:B465"/>
    <mergeCell ref="B466:B486"/>
    <mergeCell ref="B262:B292"/>
    <mergeCell ref="B293:B299"/>
    <mergeCell ref="B301:B331"/>
    <mergeCell ref="B332:B338"/>
    <mergeCell ref="B155:B169"/>
    <mergeCell ref="B412:B419"/>
    <mergeCell ref="B420:B424"/>
    <mergeCell ref="B186:B203"/>
    <mergeCell ref="B256:B260"/>
    <mergeCell ref="B219:B240"/>
    <mergeCell ref="B241:B248"/>
    <mergeCell ref="B86:B104"/>
    <mergeCell ref="B105:B119"/>
    <mergeCell ref="B121:B138"/>
    <mergeCell ref="B204:B208"/>
    <mergeCell ref="B210:B218"/>
    <mergeCell ref="B139:B151"/>
    <mergeCell ref="B152:B153"/>
    <mergeCell ref="B170:B185"/>
    <mergeCell ref="B509:B515"/>
    <mergeCell ref="B516:B535"/>
    <mergeCell ref="B536:B582"/>
    <mergeCell ref="B583:B587"/>
    <mergeCell ref="B588:B603"/>
  </mergeCells>
  <conditionalFormatting sqref="C341:C348 C350:C362 C364:C372 C374:C376 C378:C382 C384:C390 C393:C396">
    <cfRule type="containsText" dxfId="26" priority="1" operator="containsText" text="judgement">
      <formula>NOT(ISERROR(SEARCH("judgement",C341)))</formula>
    </cfRule>
  </conditionalFormatting>
  <conditionalFormatting sqref="D1:E1048576">
    <cfRule type="cellIs" dxfId="25" priority="6" operator="equal">
      <formula>"error"</formula>
    </cfRule>
    <cfRule type="cellIs" dxfId="24" priority="7" operator="equal">
      <formula>"Y"</formula>
    </cfRule>
  </conditionalFormatting>
  <conditionalFormatting sqref="F1:F1048576">
    <cfRule type="cellIs" dxfId="23" priority="2" operator="equal">
      <formula>"new"</formula>
    </cfRule>
    <cfRule type="cellIs" dxfId="22" priority="3" operator="equal">
      <formula>"same"</formula>
    </cfRule>
    <cfRule type="cellIs" dxfId="21" priority="4" operator="equal">
      <formula>"changed"</formula>
    </cfRule>
    <cfRule type="cellIs" dxfId="20" priority="5" operator="equal">
      <formula>"removed"</formula>
    </cfRule>
  </conditionalFormatting>
  <dataValidations count="16">
    <dataValidation allowBlank="1" showInputMessage="1" showErrorMessage="1" promptTitle="provider code" prompt="local code pairs with description" sqref="C17 C64" xr:uid="{19567187-49A2-4173-ADEB-B1BF60F0AEEE}"/>
    <dataValidation allowBlank="1" showInputMessage="1" showErrorMessage="1" promptTitle="isActive indicator" prompt="economically active" sqref="C18 C65" xr:uid="{F4AC933F-947D-4548-A9D7-5117A5731F85}"/>
    <dataValidation allowBlank="1" showInputMessage="1" showErrorMessage="1" promptTitle="principal activity" prompt="detailed activity description_x000a_" sqref="C70" xr:uid="{121E1DAF-1806-4215-91C8-F64D9C12E159}"/>
    <dataValidation allowBlank="1" showInputMessage="1" showErrorMessage="1" promptTitle="activities" prompt="activity description" sqref="C91:C95 C100:C104" xr:uid="{9821A767-E27C-46B8-BA38-0C384AD554E1}"/>
    <dataValidation allowBlank="1" showInputMessage="1" showErrorMessage="1" promptTitle="activities" prompt="activity code" sqref="C90 C99" xr:uid="{B6613D4E-76BC-4BDD-A255-72DC578C0679}"/>
    <dataValidation allowBlank="1" showInputMessage="1" showErrorMessage="1" promptTitle="classification" prompt="e.g. SIC07" sqref="C13 C88 C97" xr:uid="{85EEBDC6-7EA5-4BFD-871C-982AF530641C}"/>
    <dataValidation allowBlank="1" showInputMessage="1" showErrorMessage="1" promptTitle="provider status" prompt="local short status" sqref="C63 C16" xr:uid="{A0F76622-BFB0-4CBC-B29F-DCF5C864B2A8}"/>
    <dataValidation allowBlank="1" showInputMessage="1" showErrorMessage="1" promptTitle="status description" prompt="local detailed status" sqref="C19 C66" xr:uid="{7A88B263-719B-49B3-A296-09E1AE637C4C}"/>
    <dataValidation allowBlank="1" showInputMessage="1" showErrorMessage="1" promptTitle="main activity" prompt="activity description" sqref="C12" xr:uid="{351C3E40-7098-41D5-9594-D412E2E903CF}"/>
    <dataValidation allowBlank="1" showInputMessage="1" showErrorMessage="1" promptTitle="main activity" prompt="activity code" sqref="C10" xr:uid="{FE83CDD1-AC00-47D4-B1BC-1368A3A83EE3}"/>
    <dataValidation allowBlank="1" showInputMessage="1" showErrorMessage="1" promptTitle="industry sector" prompt="high level description" sqref="C69 C11" xr:uid="{2F441ACC-06F6-486B-B95C-B91462E46EE1}"/>
    <dataValidation allowBlank="1" showInputMessage="1" showErrorMessage="1" promptTitle="companyNumber" prompt="GGS 1.3 = Number" sqref="C5" xr:uid="{D539ECF9-0106-4FFC-A2D0-8ABCB9699DD4}"/>
    <dataValidation allowBlank="1" showInputMessage="1" showErrorMessage="1" promptTitle="common status code" prompt="Active_x000a_Pending_x000a_Other_x000a_NonActive" sqref="C15 C62" xr:uid="{2A06D944-7DC2-4D3A-BAD7-46F2C0F0D39A}"/>
    <dataValidation type="list" allowBlank="1" showInputMessage="1" showErrorMessage="1" sqref="D1:E588 D603:E1048576" xr:uid="{378CD5FA-1771-44BF-914E-5D3FB9CEF799}">
      <formula1>"Y,N,error,N/A,-"</formula1>
    </dataValidation>
    <dataValidation type="list" errorStyle="warning" allowBlank="1" showInputMessage="1" showErrorMessage="1" sqref="D589:E602" xr:uid="{5766C2EA-DCF5-4C4A-9CC3-1E684B88B758}">
      <formula1>"Y,N,error,N/A,-"</formula1>
    </dataValidation>
    <dataValidation type="list" allowBlank="1" showInputMessage="1" showErrorMessage="1" sqref="F1:F1048576" xr:uid="{990D2088-72C5-41C1-B3D9-7A469B852D3C}">
      <formula1>"same,changed,new,removed,-"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B26E6-9251-4C4F-A443-580165F47532}">
  <dimension ref="A1:N792"/>
  <sheetViews>
    <sheetView topLeftCell="A247" zoomScale="90" zoomScaleNormal="90" workbookViewId="0">
      <selection activeCell="D240" sqref="D240"/>
    </sheetView>
  </sheetViews>
  <sheetFormatPr defaultRowHeight="14.5" x14ac:dyDescent="0.35"/>
  <cols>
    <col min="1" max="1" width="23.1796875" style="104" bestFit="1" customWidth="1"/>
    <col min="2" max="2" width="4.6328125" style="197" customWidth="1"/>
    <col min="3" max="3" width="37.6328125" style="22" bestFit="1" customWidth="1"/>
    <col min="7" max="7" width="11.36328125" customWidth="1"/>
  </cols>
  <sheetData>
    <row r="1" spans="1:14" ht="31.75" customHeight="1" x14ac:dyDescent="0.35">
      <c r="A1" s="103" t="s">
        <v>14</v>
      </c>
      <c r="B1" s="258" t="s">
        <v>15</v>
      </c>
      <c r="C1" s="169"/>
      <c r="D1" s="259" t="s">
        <v>377</v>
      </c>
      <c r="E1" s="259" t="s">
        <v>376</v>
      </c>
      <c r="H1" t="s">
        <v>383</v>
      </c>
      <c r="I1" s="260" t="s">
        <v>384</v>
      </c>
      <c r="M1" s="260"/>
    </row>
    <row r="2" spans="1:14" ht="29.5" thickBot="1" x14ac:dyDescent="0.4">
      <c r="A2" s="104" t="s">
        <v>1</v>
      </c>
      <c r="B2" s="198" t="s">
        <v>1</v>
      </c>
      <c r="C2" s="107"/>
      <c r="D2" s="108" t="s">
        <v>20</v>
      </c>
      <c r="E2" s="108" t="s">
        <v>21</v>
      </c>
      <c r="F2" s="109" t="s">
        <v>22</v>
      </c>
      <c r="H2" s="108" t="s">
        <v>20</v>
      </c>
      <c r="I2" s="108" t="s">
        <v>21</v>
      </c>
      <c r="J2" s="109" t="s">
        <v>22</v>
      </c>
      <c r="L2" s="108" t="s">
        <v>20</v>
      </c>
      <c r="M2" s="108" t="s">
        <v>21</v>
      </c>
      <c r="N2" s="109" t="s">
        <v>22</v>
      </c>
    </row>
    <row r="3" spans="1:14" ht="15.5" thickTop="1" thickBot="1" x14ac:dyDescent="0.4">
      <c r="A3" s="104" t="s">
        <v>1</v>
      </c>
      <c r="B3" s="356" t="s">
        <v>23</v>
      </c>
      <c r="C3" s="24" t="s">
        <v>24</v>
      </c>
      <c r="D3" s="102" t="s">
        <v>335</v>
      </c>
      <c r="E3" s="102" t="s">
        <v>335</v>
      </c>
      <c r="F3" s="54" t="str">
        <f t="shared" ref="F3:F66" si="0">IF(AND(D3="Y",E3="Y"),"same", IF(AND(D3="N",E3="Y"),"new", IF(AND(D3="Y",E3="N"),"removed","-")))</f>
        <v>same</v>
      </c>
      <c r="H3" s="102"/>
      <c r="I3" s="102"/>
      <c r="J3" s="54" t="str">
        <f t="shared" ref="J3:J7" si="1">IF(AND(H3="Y",I3="Y"),"same", IF(AND(H3="N",I3="Y"),"new", IF(AND(H3="Y",I3="N"),"removed","-")))</f>
        <v>-</v>
      </c>
      <c r="L3" s="102"/>
      <c r="M3" s="102"/>
      <c r="N3" s="54" t="str">
        <f t="shared" ref="N3:N8" si="2">IF(AND(L3="Y",M3="Y"),"same", IF(AND(L3="N",M3="Y"),"new", IF(AND(L3="Y",M3="N"),"removed","-")))</f>
        <v>-</v>
      </c>
    </row>
    <row r="4" spans="1:14" ht="15.5" thickTop="1" thickBot="1" x14ac:dyDescent="0.4">
      <c r="A4" s="104" t="s">
        <v>1</v>
      </c>
      <c r="B4" s="356"/>
      <c r="C4" s="27" t="s">
        <v>25</v>
      </c>
      <c r="D4" s="102" t="s">
        <v>335</v>
      </c>
      <c r="E4" s="102" t="s">
        <v>335</v>
      </c>
      <c r="F4" s="54" t="str">
        <f t="shared" si="0"/>
        <v>same</v>
      </c>
      <c r="H4" s="102"/>
      <c r="I4" s="102"/>
      <c r="J4" s="54" t="str">
        <f t="shared" si="1"/>
        <v>-</v>
      </c>
      <c r="L4" s="102"/>
      <c r="M4" s="102"/>
      <c r="N4" s="54" t="str">
        <f t="shared" si="2"/>
        <v>-</v>
      </c>
    </row>
    <row r="5" spans="1:14" ht="15.5" thickTop="1" thickBot="1" x14ac:dyDescent="0.4">
      <c r="A5" s="104" t="s">
        <v>1</v>
      </c>
      <c r="B5" s="356"/>
      <c r="C5" s="24" t="s">
        <v>26</v>
      </c>
      <c r="D5" s="102" t="s">
        <v>234</v>
      </c>
      <c r="E5" s="102" t="s">
        <v>234</v>
      </c>
      <c r="F5" s="54" t="str">
        <f t="shared" si="0"/>
        <v>-</v>
      </c>
      <c r="H5" s="102"/>
      <c r="I5" s="102"/>
      <c r="J5" s="54" t="str">
        <f t="shared" si="1"/>
        <v>-</v>
      </c>
      <c r="L5" s="102"/>
      <c r="M5" s="102"/>
      <c r="N5" s="54" t="str">
        <f t="shared" si="2"/>
        <v>-</v>
      </c>
    </row>
    <row r="6" spans="1:14" ht="15.5" thickTop="1" thickBot="1" x14ac:dyDescent="0.4">
      <c r="A6" s="104" t="s">
        <v>1</v>
      </c>
      <c r="B6" s="356"/>
      <c r="C6" s="24" t="s">
        <v>28</v>
      </c>
      <c r="D6" s="102" t="s">
        <v>336</v>
      </c>
      <c r="E6" s="102" t="s">
        <v>336</v>
      </c>
      <c r="F6" s="54" t="str">
        <f t="shared" si="0"/>
        <v>-</v>
      </c>
      <c r="H6" s="102"/>
      <c r="I6" s="102"/>
      <c r="J6" s="54" t="str">
        <f t="shared" si="1"/>
        <v>-</v>
      </c>
      <c r="L6" s="102"/>
      <c r="M6" s="102"/>
      <c r="N6" s="54" t="str">
        <f t="shared" si="2"/>
        <v>-</v>
      </c>
    </row>
    <row r="7" spans="1:14" ht="15.5" thickTop="1" thickBot="1" x14ac:dyDescent="0.4">
      <c r="A7" s="104" t="s">
        <v>1</v>
      </c>
      <c r="B7" s="356"/>
      <c r="C7" s="28" t="s">
        <v>238</v>
      </c>
      <c r="D7" s="102" t="s">
        <v>335</v>
      </c>
      <c r="E7" s="102" t="s">
        <v>335</v>
      </c>
      <c r="F7" s="54" t="s">
        <v>337</v>
      </c>
      <c r="H7" s="102"/>
      <c r="I7" s="102"/>
      <c r="J7" s="54" t="str">
        <f t="shared" si="1"/>
        <v>-</v>
      </c>
      <c r="L7" s="102"/>
      <c r="M7" s="102"/>
      <c r="N7" s="54" t="str">
        <f t="shared" si="2"/>
        <v>-</v>
      </c>
    </row>
    <row r="8" spans="1:14" ht="15.5" thickTop="1" thickBot="1" x14ac:dyDescent="0.4">
      <c r="A8" s="104" t="s">
        <v>1</v>
      </c>
      <c r="B8" s="356"/>
      <c r="C8" s="28" t="s">
        <v>29</v>
      </c>
      <c r="D8" s="102" t="s">
        <v>336</v>
      </c>
      <c r="E8" s="102" t="s">
        <v>335</v>
      </c>
      <c r="F8" s="54" t="str">
        <f t="shared" si="0"/>
        <v>new</v>
      </c>
      <c r="H8" s="102"/>
      <c r="I8" s="102"/>
      <c r="J8" s="54" t="str">
        <f t="shared" ref="J8" si="3">IF(AND(H8="Y",I8="Y"),"same", IF(AND(H8="N",I8="Y"),"new", IF(AND(H8="Y",I8="N"),"removed","-")))</f>
        <v>-</v>
      </c>
      <c r="L8" s="102"/>
      <c r="M8" s="102"/>
      <c r="N8" s="54" t="str">
        <f t="shared" si="2"/>
        <v>-</v>
      </c>
    </row>
    <row r="9" spans="1:14" ht="15.5" thickTop="1" thickBot="1" x14ac:dyDescent="0.4">
      <c r="A9" s="104" t="s">
        <v>1</v>
      </c>
      <c r="B9" s="356"/>
      <c r="C9" s="130" t="s">
        <v>30</v>
      </c>
      <c r="D9" s="131" t="s">
        <v>9</v>
      </c>
      <c r="E9" s="131" t="s">
        <v>9</v>
      </c>
      <c r="F9" s="132"/>
      <c r="H9" s="131" t="s">
        <v>9</v>
      </c>
      <c r="I9" s="131" t="s">
        <v>9</v>
      </c>
      <c r="J9" s="132"/>
      <c r="L9" s="131" t="s">
        <v>9</v>
      </c>
      <c r="M9" s="131" t="s">
        <v>9</v>
      </c>
      <c r="N9" s="132"/>
    </row>
    <row r="10" spans="1:14" ht="15.5" thickTop="1" thickBot="1" x14ac:dyDescent="0.4">
      <c r="A10" s="104" t="s">
        <v>1</v>
      </c>
      <c r="B10" s="356"/>
      <c r="C10" s="120" t="s">
        <v>31</v>
      </c>
      <c r="D10" s="102" t="s">
        <v>336</v>
      </c>
      <c r="E10" s="102" t="s">
        <v>335</v>
      </c>
      <c r="F10" s="54" t="s">
        <v>9</v>
      </c>
      <c r="H10" s="102"/>
      <c r="I10" s="102"/>
      <c r="J10" s="54" t="s">
        <v>9</v>
      </c>
      <c r="L10" s="102"/>
      <c r="M10" s="102"/>
      <c r="N10" s="54" t="s">
        <v>9</v>
      </c>
    </row>
    <row r="11" spans="1:14" ht="15.5" thickTop="1" thickBot="1" x14ac:dyDescent="0.4">
      <c r="A11" s="104" t="s">
        <v>1</v>
      </c>
      <c r="B11" s="356"/>
      <c r="C11" s="129" t="s">
        <v>32</v>
      </c>
      <c r="D11" s="102" t="s">
        <v>234</v>
      </c>
      <c r="E11" s="102" t="s">
        <v>234</v>
      </c>
      <c r="F11" s="54" t="str">
        <f t="shared" si="0"/>
        <v>-</v>
      </c>
      <c r="H11" s="102"/>
      <c r="I11" s="102"/>
      <c r="J11" s="54" t="str">
        <f t="shared" ref="J11" si="4">IF(AND(H11="Y",I11="Y"),"same", IF(AND(H11="N",I11="Y"),"new", IF(AND(H11="Y",I11="N"),"removed","-")))</f>
        <v>-</v>
      </c>
      <c r="L11" s="102"/>
      <c r="M11" s="102"/>
      <c r="N11" s="54" t="str">
        <f t="shared" ref="N11" si="5">IF(AND(L11="Y",M11="Y"),"same", IF(AND(L11="N",M11="Y"),"new", IF(AND(L11="Y",M11="N"),"removed","-")))</f>
        <v>-</v>
      </c>
    </row>
    <row r="12" spans="1:14" ht="15.5" thickTop="1" thickBot="1" x14ac:dyDescent="0.4">
      <c r="A12" s="104" t="s">
        <v>1</v>
      </c>
      <c r="B12" s="356"/>
      <c r="C12" s="14" t="s">
        <v>33</v>
      </c>
      <c r="D12" s="102" t="s">
        <v>336</v>
      </c>
      <c r="E12" s="102" t="s">
        <v>335</v>
      </c>
      <c r="F12" s="54" t="s">
        <v>9</v>
      </c>
      <c r="H12" s="102"/>
      <c r="I12" s="102"/>
      <c r="J12" s="54" t="s">
        <v>9</v>
      </c>
      <c r="L12" s="102"/>
      <c r="M12" s="102"/>
      <c r="N12" s="54" t="s">
        <v>9</v>
      </c>
    </row>
    <row r="13" spans="1:14" ht="15.5" thickTop="1" thickBot="1" x14ac:dyDescent="0.4">
      <c r="A13" s="104" t="s">
        <v>1</v>
      </c>
      <c r="B13" s="356"/>
      <c r="C13" s="32" t="s">
        <v>34</v>
      </c>
      <c r="D13" s="102" t="s">
        <v>378</v>
      </c>
      <c r="E13" s="102" t="s">
        <v>335</v>
      </c>
      <c r="F13" s="54" t="str">
        <f t="shared" si="0"/>
        <v>-</v>
      </c>
      <c r="G13" t="s">
        <v>379</v>
      </c>
      <c r="H13" s="102"/>
      <c r="I13" s="102"/>
      <c r="J13" s="54" t="str">
        <f t="shared" ref="J13" si="6">IF(AND(H13="Y",I13="Y"),"same", IF(AND(H13="N",I13="Y"),"new", IF(AND(H13="Y",I13="N"),"removed","-")))</f>
        <v>-</v>
      </c>
      <c r="L13" s="102"/>
      <c r="M13" s="102"/>
      <c r="N13" s="54" t="str">
        <f t="shared" ref="N13" si="7">IF(AND(L13="Y",M13="Y"),"same", IF(AND(L13="N",M13="Y"),"new", IF(AND(L13="Y",M13="N"),"removed","-")))</f>
        <v>-</v>
      </c>
    </row>
    <row r="14" spans="1:14" ht="15.5" thickTop="1" thickBot="1" x14ac:dyDescent="0.4">
      <c r="A14" s="104" t="s">
        <v>1</v>
      </c>
      <c r="B14" s="356"/>
      <c r="C14" s="130" t="s">
        <v>35</v>
      </c>
      <c r="D14" s="131" t="s">
        <v>9</v>
      </c>
      <c r="E14" s="131" t="s">
        <v>9</v>
      </c>
      <c r="F14" s="132"/>
      <c r="H14" s="131" t="s">
        <v>9</v>
      </c>
      <c r="I14" s="131" t="s">
        <v>9</v>
      </c>
      <c r="J14" s="132"/>
      <c r="L14" s="131" t="s">
        <v>9</v>
      </c>
      <c r="M14" s="131" t="s">
        <v>9</v>
      </c>
      <c r="N14" s="132"/>
    </row>
    <row r="15" spans="1:14" ht="15.5" thickTop="1" thickBot="1" x14ac:dyDescent="0.4">
      <c r="A15" s="104" t="s">
        <v>1</v>
      </c>
      <c r="B15" s="356"/>
      <c r="C15" s="120" t="s">
        <v>36</v>
      </c>
      <c r="D15" s="102" t="s">
        <v>335</v>
      </c>
      <c r="E15" s="102" t="s">
        <v>335</v>
      </c>
      <c r="F15" s="54" t="str">
        <f t="shared" si="0"/>
        <v>same</v>
      </c>
      <c r="H15" s="102"/>
      <c r="I15" s="102"/>
      <c r="J15" s="54" t="str">
        <f t="shared" ref="J15:J19" si="8">IF(AND(H15="Y",I15="Y"),"same", IF(AND(H15="N",I15="Y"),"new", IF(AND(H15="Y",I15="N"),"removed","-")))</f>
        <v>-</v>
      </c>
      <c r="L15" s="102"/>
      <c r="M15" s="102"/>
      <c r="N15" s="54" t="str">
        <f t="shared" ref="N15:N19" si="9">IF(AND(L15="Y",M15="Y"),"same", IF(AND(L15="N",M15="Y"),"new", IF(AND(L15="Y",M15="N"),"removed","-")))</f>
        <v>-</v>
      </c>
    </row>
    <row r="16" spans="1:14" ht="15.5" thickTop="1" thickBot="1" x14ac:dyDescent="0.4">
      <c r="A16" s="104" t="s">
        <v>1</v>
      </c>
      <c r="B16" s="356"/>
      <c r="C16" s="14" t="s">
        <v>37</v>
      </c>
      <c r="D16" s="102" t="s">
        <v>234</v>
      </c>
      <c r="E16" s="102" t="s">
        <v>234</v>
      </c>
      <c r="F16" s="54" t="str">
        <f t="shared" si="0"/>
        <v>-</v>
      </c>
      <c r="H16" s="102"/>
      <c r="I16" s="102"/>
      <c r="J16" s="54" t="str">
        <f t="shared" si="8"/>
        <v>-</v>
      </c>
      <c r="L16" s="102"/>
      <c r="M16" s="102"/>
      <c r="N16" s="54" t="str">
        <f t="shared" si="9"/>
        <v>-</v>
      </c>
    </row>
    <row r="17" spans="1:14" ht="15.5" thickTop="1" thickBot="1" x14ac:dyDescent="0.4">
      <c r="A17" s="104" t="s">
        <v>1</v>
      </c>
      <c r="B17" s="356"/>
      <c r="C17" s="14" t="s">
        <v>38</v>
      </c>
      <c r="D17" s="102" t="s">
        <v>336</v>
      </c>
      <c r="E17" s="102" t="s">
        <v>336</v>
      </c>
      <c r="F17" s="54" t="str">
        <f t="shared" si="0"/>
        <v>-</v>
      </c>
      <c r="H17" s="102"/>
      <c r="I17" s="102"/>
      <c r="J17" s="54" t="str">
        <f t="shared" si="8"/>
        <v>-</v>
      </c>
      <c r="L17" s="102"/>
      <c r="M17" s="102"/>
      <c r="N17" s="54" t="str">
        <f t="shared" si="9"/>
        <v>-</v>
      </c>
    </row>
    <row r="18" spans="1:14" ht="15.5" thickTop="1" thickBot="1" x14ac:dyDescent="0.4">
      <c r="A18" s="104" t="s">
        <v>1</v>
      </c>
      <c r="B18" s="356"/>
      <c r="C18" s="14" t="s">
        <v>39</v>
      </c>
      <c r="D18" s="102" t="s">
        <v>234</v>
      </c>
      <c r="E18" s="102" t="s">
        <v>234</v>
      </c>
      <c r="F18" s="54" t="str">
        <f t="shared" si="0"/>
        <v>-</v>
      </c>
      <c r="H18" s="102"/>
      <c r="I18" s="102"/>
      <c r="J18" s="54" t="str">
        <f t="shared" si="8"/>
        <v>-</v>
      </c>
      <c r="L18" s="102"/>
      <c r="M18" s="102"/>
      <c r="N18" s="54" t="str">
        <f t="shared" si="9"/>
        <v>-</v>
      </c>
    </row>
    <row r="19" spans="1:14" ht="15.5" thickTop="1" thickBot="1" x14ac:dyDescent="0.4">
      <c r="A19" s="104" t="s">
        <v>1</v>
      </c>
      <c r="B19" s="356"/>
      <c r="C19" s="33" t="s">
        <v>33</v>
      </c>
      <c r="D19" s="102" t="s">
        <v>335</v>
      </c>
      <c r="E19" s="102" t="s">
        <v>335</v>
      </c>
      <c r="F19" s="54" t="str">
        <f t="shared" si="0"/>
        <v>same</v>
      </c>
      <c r="H19" s="102"/>
      <c r="I19" s="102"/>
      <c r="J19" s="54" t="str">
        <f t="shared" si="8"/>
        <v>-</v>
      </c>
      <c r="L19" s="102"/>
      <c r="M19" s="102"/>
      <c r="N19" s="54" t="str">
        <f t="shared" si="9"/>
        <v>-</v>
      </c>
    </row>
    <row r="20" spans="1:14" ht="15.5" thickTop="1" thickBot="1" x14ac:dyDescent="0.4">
      <c r="A20" s="104" t="s">
        <v>1</v>
      </c>
      <c r="B20" s="356"/>
      <c r="C20" s="130" t="s">
        <v>40</v>
      </c>
      <c r="D20" s="131" t="s">
        <v>9</v>
      </c>
      <c r="E20" s="131" t="s">
        <v>9</v>
      </c>
      <c r="F20" s="132"/>
      <c r="H20" s="131" t="s">
        <v>9</v>
      </c>
      <c r="I20" s="131" t="s">
        <v>9</v>
      </c>
      <c r="J20" s="132"/>
      <c r="L20" s="131" t="s">
        <v>9</v>
      </c>
      <c r="M20" s="131" t="s">
        <v>9</v>
      </c>
      <c r="N20" s="132"/>
    </row>
    <row r="21" spans="1:14" ht="15.5" thickTop="1" thickBot="1" x14ac:dyDescent="0.4">
      <c r="A21" s="104" t="s">
        <v>1</v>
      </c>
      <c r="B21" s="356"/>
      <c r="C21" s="124" t="s">
        <v>41</v>
      </c>
      <c r="D21" s="102" t="s">
        <v>336</v>
      </c>
      <c r="E21" s="102"/>
      <c r="F21" s="54" t="str">
        <f t="shared" si="0"/>
        <v>-</v>
      </c>
      <c r="H21" s="102" t="s">
        <v>336</v>
      </c>
      <c r="I21" s="102"/>
      <c r="J21" s="54" t="str">
        <f t="shared" ref="J21:J22" si="10">IF(AND(H21="Y",I21="Y"),"same", IF(AND(H21="N",I21="Y"),"new", IF(AND(H21="Y",I21="N"),"removed","-")))</f>
        <v>-</v>
      </c>
      <c r="L21" s="102" t="s">
        <v>336</v>
      </c>
      <c r="M21" s="102"/>
      <c r="N21" s="54" t="str">
        <f t="shared" ref="N21:N22" si="11">IF(AND(L21="Y",M21="Y"),"same", IF(AND(L21="N",M21="Y"),"new", IF(AND(L21="Y",M21="N"),"removed","-")))</f>
        <v>-</v>
      </c>
    </row>
    <row r="22" spans="1:14" ht="15.5" thickTop="1" thickBot="1" x14ac:dyDescent="0.4">
      <c r="A22" s="104" t="s">
        <v>1</v>
      </c>
      <c r="B22" s="356"/>
      <c r="C22" s="33" t="s">
        <v>42</v>
      </c>
      <c r="D22" s="102" t="s">
        <v>336</v>
      </c>
      <c r="E22" s="102"/>
      <c r="F22" s="54" t="str">
        <f t="shared" si="0"/>
        <v>-</v>
      </c>
      <c r="H22" s="102" t="s">
        <v>336</v>
      </c>
      <c r="I22" s="102"/>
      <c r="J22" s="54" t="str">
        <f t="shared" si="10"/>
        <v>-</v>
      </c>
      <c r="L22" s="102" t="s">
        <v>336</v>
      </c>
      <c r="M22" s="102"/>
      <c r="N22" s="54" t="str">
        <f t="shared" si="11"/>
        <v>-</v>
      </c>
    </row>
    <row r="23" spans="1:14" ht="15.5" thickTop="1" thickBot="1" x14ac:dyDescent="0.4">
      <c r="A23" s="104" t="s">
        <v>1</v>
      </c>
      <c r="B23" s="356"/>
      <c r="C23" s="130" t="s">
        <v>43</v>
      </c>
      <c r="D23" s="131" t="s">
        <v>9</v>
      </c>
      <c r="E23" s="131" t="s">
        <v>9</v>
      </c>
      <c r="F23" s="132"/>
      <c r="H23" s="131" t="s">
        <v>9</v>
      </c>
      <c r="I23" s="131" t="s">
        <v>9</v>
      </c>
      <c r="J23" s="132"/>
      <c r="L23" s="131" t="s">
        <v>9</v>
      </c>
      <c r="M23" s="131" t="s">
        <v>9</v>
      </c>
      <c r="N23" s="132"/>
    </row>
    <row r="24" spans="1:14" ht="15.5" thickTop="1" thickBot="1" x14ac:dyDescent="0.4">
      <c r="A24" s="104" t="s">
        <v>1</v>
      </c>
      <c r="B24" s="356"/>
      <c r="C24" s="124" t="s">
        <v>41</v>
      </c>
      <c r="D24" s="102" t="s">
        <v>336</v>
      </c>
      <c r="E24" s="102"/>
      <c r="F24" s="54" t="str">
        <f t="shared" si="0"/>
        <v>-</v>
      </c>
      <c r="H24" s="102" t="s">
        <v>336</v>
      </c>
      <c r="I24" s="102"/>
      <c r="J24" s="54" t="str">
        <f t="shared" ref="J24:J25" si="12">IF(AND(H24="Y",I24="Y"),"same", IF(AND(H24="N",I24="Y"),"new", IF(AND(H24="Y",I24="N"),"removed","-")))</f>
        <v>-</v>
      </c>
      <c r="L24" s="102" t="s">
        <v>336</v>
      </c>
      <c r="M24" s="102"/>
      <c r="N24" s="54" t="str">
        <f t="shared" ref="N24:N25" si="13">IF(AND(L24="Y",M24="Y"),"same", IF(AND(L24="N",M24="Y"),"new", IF(AND(L24="Y",M24="N"),"removed","-")))</f>
        <v>-</v>
      </c>
    </row>
    <row r="25" spans="1:14" ht="15.5" thickTop="1" thickBot="1" x14ac:dyDescent="0.4">
      <c r="A25" s="104" t="s">
        <v>1</v>
      </c>
      <c r="B25" s="356"/>
      <c r="C25" s="33" t="s">
        <v>42</v>
      </c>
      <c r="D25" s="102" t="s">
        <v>336</v>
      </c>
      <c r="E25" s="102"/>
      <c r="F25" s="54" t="str">
        <f t="shared" si="0"/>
        <v>-</v>
      </c>
      <c r="H25" s="102" t="s">
        <v>336</v>
      </c>
      <c r="I25" s="102"/>
      <c r="J25" s="54" t="str">
        <f t="shared" si="12"/>
        <v>-</v>
      </c>
      <c r="L25" s="102" t="s">
        <v>336</v>
      </c>
      <c r="M25" s="102"/>
      <c r="N25" s="54" t="str">
        <f t="shared" si="13"/>
        <v>-</v>
      </c>
    </row>
    <row r="26" spans="1:14" ht="15.5" thickTop="1" thickBot="1" x14ac:dyDescent="0.4">
      <c r="A26" s="104" t="s">
        <v>1</v>
      </c>
      <c r="B26" s="356"/>
      <c r="C26" s="130" t="s">
        <v>44</v>
      </c>
      <c r="D26" s="131" t="s">
        <v>9</v>
      </c>
      <c r="E26" s="131" t="s">
        <v>9</v>
      </c>
      <c r="F26" s="132"/>
      <c r="H26" s="131" t="s">
        <v>9</v>
      </c>
      <c r="I26" s="131" t="s">
        <v>9</v>
      </c>
      <c r="J26" s="132"/>
      <c r="L26" s="131" t="s">
        <v>9</v>
      </c>
      <c r="M26" s="131" t="s">
        <v>9</v>
      </c>
      <c r="N26" s="132"/>
    </row>
    <row r="27" spans="1:14" ht="15.5" thickTop="1" thickBot="1" x14ac:dyDescent="0.4">
      <c r="A27" s="104" t="s">
        <v>1</v>
      </c>
      <c r="B27" s="356"/>
      <c r="C27" s="124" t="s">
        <v>45</v>
      </c>
      <c r="D27" s="102" t="s">
        <v>335</v>
      </c>
      <c r="E27" s="102" t="s">
        <v>335</v>
      </c>
      <c r="F27" s="54" t="str">
        <f t="shared" si="0"/>
        <v>same</v>
      </c>
      <c r="G27" t="s">
        <v>380</v>
      </c>
      <c r="H27" s="102"/>
      <c r="I27" s="102"/>
      <c r="J27" s="54" t="str">
        <f t="shared" ref="J27:J28" si="14">IF(AND(H27="Y",I27="Y"),"same", IF(AND(H27="N",I27="Y"),"new", IF(AND(H27="Y",I27="N"),"removed","-")))</f>
        <v>-</v>
      </c>
      <c r="L27" s="102"/>
      <c r="M27" s="102"/>
      <c r="N27" s="54" t="str">
        <f t="shared" ref="N27:N28" si="15">IF(AND(L27="Y",M27="Y"),"same", IF(AND(L27="N",M27="Y"),"new", IF(AND(L27="Y",M27="N"),"removed","-")))</f>
        <v>-</v>
      </c>
    </row>
    <row r="28" spans="1:14" ht="15.5" thickTop="1" thickBot="1" x14ac:dyDescent="0.4">
      <c r="A28" s="104" t="s">
        <v>1</v>
      </c>
      <c r="B28" s="356"/>
      <c r="C28" s="33" t="s">
        <v>46</v>
      </c>
      <c r="D28" s="102" t="s">
        <v>335</v>
      </c>
      <c r="E28" s="102" t="s">
        <v>335</v>
      </c>
      <c r="F28" s="54" t="str">
        <f t="shared" si="0"/>
        <v>same</v>
      </c>
      <c r="H28" s="102"/>
      <c r="I28" s="102"/>
      <c r="J28" s="54" t="str">
        <f t="shared" si="14"/>
        <v>-</v>
      </c>
      <c r="L28" s="102"/>
      <c r="M28" s="102"/>
      <c r="N28" s="54" t="str">
        <f t="shared" si="15"/>
        <v>-</v>
      </c>
    </row>
    <row r="29" spans="1:14" ht="15.5" thickTop="1" thickBot="1" x14ac:dyDescent="0.4">
      <c r="A29" s="104" t="s">
        <v>1</v>
      </c>
      <c r="B29" s="356"/>
      <c r="C29" s="134" t="s">
        <v>47</v>
      </c>
      <c r="D29" s="131" t="s">
        <v>9</v>
      </c>
      <c r="E29" s="131" t="s">
        <v>9</v>
      </c>
      <c r="F29" s="132"/>
      <c r="H29" s="131" t="s">
        <v>9</v>
      </c>
      <c r="I29" s="131" t="s">
        <v>9</v>
      </c>
      <c r="J29" s="132"/>
      <c r="L29" s="131" t="s">
        <v>9</v>
      </c>
      <c r="M29" s="131" t="s">
        <v>9</v>
      </c>
      <c r="N29" s="132"/>
    </row>
    <row r="30" spans="1:14" ht="15.5" thickTop="1" thickBot="1" x14ac:dyDescent="0.4">
      <c r="A30" s="104" t="s">
        <v>1</v>
      </c>
      <c r="B30" s="356"/>
      <c r="C30" s="125" t="s">
        <v>41</v>
      </c>
      <c r="D30" s="261" t="s">
        <v>336</v>
      </c>
      <c r="E30" s="102" t="s">
        <v>336</v>
      </c>
      <c r="F30" s="54" t="s">
        <v>9</v>
      </c>
      <c r="H30" s="102"/>
      <c r="I30" s="102"/>
      <c r="J30" s="54" t="s">
        <v>9</v>
      </c>
      <c r="L30" s="102"/>
      <c r="M30" s="102"/>
      <c r="N30" s="54" t="s">
        <v>9</v>
      </c>
    </row>
    <row r="31" spans="1:14" ht="15.5" thickTop="1" thickBot="1" x14ac:dyDescent="0.4">
      <c r="A31" s="104" t="s">
        <v>1</v>
      </c>
      <c r="B31" s="356"/>
      <c r="C31" s="38" t="s">
        <v>42</v>
      </c>
      <c r="D31" s="102" t="s">
        <v>335</v>
      </c>
      <c r="E31" s="102" t="s">
        <v>336</v>
      </c>
      <c r="F31" s="54" t="s">
        <v>9</v>
      </c>
      <c r="G31" t="s">
        <v>381</v>
      </c>
      <c r="H31" s="102"/>
      <c r="I31" s="102"/>
      <c r="J31" s="54" t="s">
        <v>9</v>
      </c>
      <c r="L31" s="102"/>
      <c r="M31" s="102"/>
      <c r="N31" s="54" t="s">
        <v>9</v>
      </c>
    </row>
    <row r="32" spans="1:14" ht="15.5" thickTop="1" thickBot="1" x14ac:dyDescent="0.4">
      <c r="A32" s="104" t="s">
        <v>1</v>
      </c>
      <c r="B32" s="356"/>
      <c r="C32" s="135" t="s">
        <v>48</v>
      </c>
      <c r="D32" s="131" t="s">
        <v>9</v>
      </c>
      <c r="E32" s="131" t="s">
        <v>9</v>
      </c>
      <c r="F32" s="132"/>
      <c r="H32" s="131" t="s">
        <v>9</v>
      </c>
      <c r="I32" s="131" t="s">
        <v>9</v>
      </c>
      <c r="J32" s="132"/>
      <c r="L32" s="131" t="s">
        <v>9</v>
      </c>
      <c r="M32" s="131" t="s">
        <v>9</v>
      </c>
      <c r="N32" s="132"/>
    </row>
    <row r="33" spans="1:14" ht="15.5" thickTop="1" thickBot="1" x14ac:dyDescent="0.4">
      <c r="A33" s="104" t="s">
        <v>1</v>
      </c>
      <c r="B33" s="356"/>
      <c r="C33" s="126" t="s">
        <v>49</v>
      </c>
      <c r="D33" s="102" t="s">
        <v>335</v>
      </c>
      <c r="E33" s="102" t="s">
        <v>335</v>
      </c>
      <c r="F33" s="54" t="str">
        <f t="shared" si="0"/>
        <v>same</v>
      </c>
      <c r="H33" s="102"/>
      <c r="I33" s="102"/>
      <c r="J33" s="54" t="str">
        <f t="shared" ref="J33:J36" si="16">IF(AND(H33="Y",I33="Y"),"same", IF(AND(H33="N",I33="Y"),"new", IF(AND(H33="Y",I33="N"),"removed","-")))</f>
        <v>-</v>
      </c>
      <c r="L33" s="102"/>
      <c r="M33" s="102"/>
      <c r="N33" s="54" t="str">
        <f t="shared" ref="N33:N40" si="17">IF(AND(L33="Y",M33="Y"),"same", IF(AND(L33="N",M33="Y"),"new", IF(AND(L33="Y",M33="N"),"removed","-")))</f>
        <v>-</v>
      </c>
    </row>
    <row r="34" spans="1:14" ht="15.5" thickTop="1" thickBot="1" x14ac:dyDescent="0.4">
      <c r="A34" s="104" t="s">
        <v>1</v>
      </c>
      <c r="B34" s="356"/>
      <c r="C34" s="127" t="s">
        <v>50</v>
      </c>
      <c r="D34" s="102" t="s">
        <v>335</v>
      </c>
      <c r="E34" s="102" t="s">
        <v>335</v>
      </c>
      <c r="F34" s="54" t="str">
        <f t="shared" si="0"/>
        <v>same</v>
      </c>
      <c r="H34" s="102"/>
      <c r="I34" s="102"/>
      <c r="J34" s="54" t="str">
        <f t="shared" si="16"/>
        <v>-</v>
      </c>
      <c r="L34" s="102"/>
      <c r="M34" s="102"/>
      <c r="N34" s="54" t="str">
        <f t="shared" si="17"/>
        <v>-</v>
      </c>
    </row>
    <row r="35" spans="1:14" ht="15.5" thickTop="1" thickBot="1" x14ac:dyDescent="0.4">
      <c r="A35" s="104" t="s">
        <v>1</v>
      </c>
      <c r="B35" s="356"/>
      <c r="C35" s="34" t="s">
        <v>42</v>
      </c>
      <c r="D35" s="102" t="s">
        <v>335</v>
      </c>
      <c r="E35" s="102" t="s">
        <v>335</v>
      </c>
      <c r="F35" s="54" t="str">
        <f t="shared" si="0"/>
        <v>same</v>
      </c>
      <c r="H35" s="102"/>
      <c r="I35" s="102"/>
      <c r="J35" s="54" t="str">
        <f t="shared" si="16"/>
        <v>-</v>
      </c>
      <c r="L35" s="102"/>
      <c r="M35" s="102"/>
      <c r="N35" s="54" t="str">
        <f t="shared" si="17"/>
        <v>-</v>
      </c>
    </row>
    <row r="36" spans="1:14" ht="15.5" thickTop="1" thickBot="1" x14ac:dyDescent="0.4">
      <c r="A36" s="104" t="s">
        <v>1</v>
      </c>
      <c r="B36" s="356"/>
      <c r="C36" s="36" t="s">
        <v>51</v>
      </c>
      <c r="D36" s="102" t="s">
        <v>335</v>
      </c>
      <c r="E36" s="102" t="s">
        <v>335</v>
      </c>
      <c r="F36" s="54" t="s">
        <v>337</v>
      </c>
      <c r="G36" t="s">
        <v>382</v>
      </c>
      <c r="H36" s="102"/>
      <c r="I36" s="102"/>
      <c r="J36" s="54" t="str">
        <f t="shared" si="16"/>
        <v>-</v>
      </c>
      <c r="L36" s="102"/>
      <c r="M36" s="102"/>
      <c r="N36" s="54" t="str">
        <f t="shared" si="17"/>
        <v>-</v>
      </c>
    </row>
    <row r="37" spans="1:14" ht="15.5" thickTop="1" thickBot="1" x14ac:dyDescent="0.4">
      <c r="A37" s="104" t="s">
        <v>1</v>
      </c>
      <c r="B37" s="356"/>
      <c r="C37" s="36" t="s">
        <v>52</v>
      </c>
      <c r="D37" s="102" t="s">
        <v>336</v>
      </c>
      <c r="E37" s="102" t="s">
        <v>336</v>
      </c>
      <c r="F37" s="54" t="str">
        <f t="shared" si="0"/>
        <v>-</v>
      </c>
      <c r="H37" s="102"/>
      <c r="I37" s="102"/>
      <c r="J37" s="54" t="str">
        <f t="shared" ref="J37:J40" si="18">IF(AND(H37="Y",I37="Y"),"same", IF(AND(H37="N",I37="Y"),"new", IF(AND(H37="Y",I37="N"),"removed","-")))</f>
        <v>-</v>
      </c>
      <c r="L37" s="102"/>
      <c r="M37" s="102"/>
      <c r="N37" s="54" t="str">
        <f t="shared" si="17"/>
        <v>-</v>
      </c>
    </row>
    <row r="38" spans="1:14" ht="15.5" thickTop="1" thickBot="1" x14ac:dyDescent="0.4">
      <c r="A38" s="104" t="s">
        <v>1</v>
      </c>
      <c r="B38" s="356"/>
      <c r="C38" s="37" t="s">
        <v>53</v>
      </c>
      <c r="D38" s="102" t="s">
        <v>234</v>
      </c>
      <c r="E38" s="102" t="s">
        <v>234</v>
      </c>
      <c r="F38" s="54" t="str">
        <f t="shared" si="0"/>
        <v>-</v>
      </c>
      <c r="H38" s="102"/>
      <c r="I38" s="102"/>
      <c r="J38" s="54" t="str">
        <f t="shared" si="18"/>
        <v>-</v>
      </c>
      <c r="L38" s="102"/>
      <c r="M38" s="102"/>
      <c r="N38" s="54" t="str">
        <f t="shared" si="17"/>
        <v>-</v>
      </c>
    </row>
    <row r="39" spans="1:14" ht="15.5" thickTop="1" thickBot="1" x14ac:dyDescent="0.4">
      <c r="A39" s="104" t="s">
        <v>1</v>
      </c>
      <c r="B39" s="356"/>
      <c r="C39" s="35"/>
      <c r="D39" s="262"/>
      <c r="E39" s="263"/>
      <c r="F39" s="264" t="str">
        <f t="shared" si="0"/>
        <v>-</v>
      </c>
      <c r="H39" s="263"/>
      <c r="I39" s="263"/>
      <c r="J39" s="264" t="str">
        <f t="shared" si="18"/>
        <v>-</v>
      </c>
      <c r="L39" s="263"/>
      <c r="M39" s="263"/>
      <c r="N39" s="265" t="str">
        <f t="shared" si="17"/>
        <v>-</v>
      </c>
    </row>
    <row r="40" spans="1:14" ht="17" thickTop="1" thickBot="1" x14ac:dyDescent="0.4">
      <c r="A40" s="104" t="s">
        <v>2</v>
      </c>
      <c r="B40" s="198" t="s">
        <v>2</v>
      </c>
      <c r="C40" s="111"/>
      <c r="D40" s="266"/>
      <c r="E40" s="266"/>
      <c r="F40" s="267" t="str">
        <f t="shared" si="0"/>
        <v>-</v>
      </c>
      <c r="G40" s="268"/>
      <c r="H40" s="266"/>
      <c r="I40" s="266"/>
      <c r="J40" s="267" t="str">
        <f t="shared" si="18"/>
        <v>-</v>
      </c>
      <c r="K40" s="268"/>
      <c r="L40" s="266"/>
      <c r="M40" s="266"/>
      <c r="N40" s="267" t="str">
        <f t="shared" si="17"/>
        <v>-</v>
      </c>
    </row>
    <row r="41" spans="1:14" ht="15.5" thickTop="1" thickBot="1" x14ac:dyDescent="0.4">
      <c r="A41" s="104" t="s">
        <v>2</v>
      </c>
      <c r="B41" s="356" t="s">
        <v>54</v>
      </c>
      <c r="C41" s="136" t="s">
        <v>55</v>
      </c>
      <c r="D41" s="131" t="s">
        <v>9</v>
      </c>
      <c r="E41" s="131" t="s">
        <v>9</v>
      </c>
      <c r="F41" s="132"/>
      <c r="H41" s="131" t="s">
        <v>9</v>
      </c>
      <c r="I41" s="131" t="s">
        <v>9</v>
      </c>
      <c r="J41" s="132"/>
      <c r="L41" s="131" t="s">
        <v>9</v>
      </c>
      <c r="M41" s="131" t="s">
        <v>9</v>
      </c>
      <c r="N41" s="132"/>
    </row>
    <row r="42" spans="1:14" ht="15.5" thickTop="1" thickBot="1" x14ac:dyDescent="0.4">
      <c r="A42" s="104" t="s">
        <v>2</v>
      </c>
      <c r="B42" s="356"/>
      <c r="C42" s="39" t="s">
        <v>24</v>
      </c>
      <c r="D42" s="102" t="s">
        <v>335</v>
      </c>
      <c r="E42" s="102" t="s">
        <v>335</v>
      </c>
      <c r="F42" s="54" t="str">
        <f t="shared" si="0"/>
        <v>same</v>
      </c>
      <c r="H42" s="102"/>
      <c r="I42" s="102"/>
      <c r="J42" s="54" t="str">
        <f t="shared" ref="J42:J50" si="19">IF(AND(H42="Y",I42="Y"),"same", IF(AND(H42="N",I42="Y"),"new", IF(AND(H42="Y",I42="N"),"removed","-")))</f>
        <v>-</v>
      </c>
      <c r="L42" s="102"/>
      <c r="M42" s="102"/>
      <c r="N42" s="54" t="str">
        <f t="shared" ref="N42:N54" si="20">IF(AND(L42="Y",M42="Y"),"same", IF(AND(L42="N",M42="Y"),"new", IF(AND(L42="Y",M42="N"),"removed","-")))</f>
        <v>-</v>
      </c>
    </row>
    <row r="43" spans="1:14" ht="15.5" thickTop="1" thickBot="1" x14ac:dyDescent="0.4">
      <c r="A43" s="104" t="s">
        <v>2</v>
      </c>
      <c r="B43" s="356"/>
      <c r="C43" s="39" t="s">
        <v>56</v>
      </c>
      <c r="D43" s="102" t="s">
        <v>335</v>
      </c>
      <c r="E43" s="102" t="s">
        <v>335</v>
      </c>
      <c r="F43" s="54" t="str">
        <f t="shared" si="0"/>
        <v>same</v>
      </c>
      <c r="H43" s="102"/>
      <c r="I43" s="102"/>
      <c r="J43" s="54" t="str">
        <f t="shared" si="19"/>
        <v>-</v>
      </c>
      <c r="L43" s="102"/>
      <c r="M43" s="102"/>
      <c r="N43" s="54" t="str">
        <f t="shared" si="20"/>
        <v>-</v>
      </c>
    </row>
    <row r="44" spans="1:14" ht="15.5" thickTop="1" thickBot="1" x14ac:dyDescent="0.4">
      <c r="A44" s="104" t="s">
        <v>2</v>
      </c>
      <c r="B44" s="356"/>
      <c r="C44" s="39" t="s">
        <v>28</v>
      </c>
      <c r="D44" s="102" t="s">
        <v>336</v>
      </c>
      <c r="E44" s="102" t="s">
        <v>336</v>
      </c>
      <c r="F44" s="54" t="str">
        <f t="shared" si="0"/>
        <v>-</v>
      </c>
      <c r="H44" s="102"/>
      <c r="I44" s="102"/>
      <c r="J44" s="54" t="str">
        <f t="shared" si="19"/>
        <v>-</v>
      </c>
      <c r="L44" s="102"/>
      <c r="M44" s="102"/>
      <c r="N44" s="54" t="str">
        <f t="shared" si="20"/>
        <v>-</v>
      </c>
    </row>
    <row r="45" spans="1:14" ht="15.5" thickTop="1" thickBot="1" x14ac:dyDescent="0.4">
      <c r="A45" s="104" t="s">
        <v>2</v>
      </c>
      <c r="B45" s="356"/>
      <c r="C45" s="39" t="s">
        <v>238</v>
      </c>
      <c r="D45" s="102" t="s">
        <v>335</v>
      </c>
      <c r="E45" s="102" t="s">
        <v>335</v>
      </c>
      <c r="F45" s="54" t="s">
        <v>337</v>
      </c>
      <c r="H45" s="102"/>
      <c r="I45" s="102"/>
      <c r="J45" s="54" t="str">
        <f t="shared" si="19"/>
        <v>-</v>
      </c>
      <c r="L45" s="102"/>
      <c r="M45" s="102"/>
      <c r="N45" s="54" t="str">
        <f t="shared" si="20"/>
        <v>-</v>
      </c>
    </row>
    <row r="46" spans="1:14" ht="15.5" thickTop="1" thickBot="1" x14ac:dyDescent="0.4">
      <c r="A46" s="104" t="s">
        <v>2</v>
      </c>
      <c r="B46" s="356"/>
      <c r="C46" s="39" t="s">
        <v>29</v>
      </c>
      <c r="D46" s="102" t="s">
        <v>336</v>
      </c>
      <c r="E46" s="102" t="s">
        <v>335</v>
      </c>
      <c r="F46" s="54" t="str">
        <f t="shared" ref="F46:F47" si="21">IF(AND(D46="Y",E46="Y"),"same", IF(AND(D46="N",E46="Y"),"new", IF(AND(D46="Y",E46="N"),"removed","-")))</f>
        <v>new</v>
      </c>
      <c r="H46" s="102"/>
      <c r="I46" s="102"/>
      <c r="J46" s="54" t="str">
        <f t="shared" si="19"/>
        <v>-</v>
      </c>
      <c r="L46" s="102"/>
      <c r="M46" s="102"/>
      <c r="N46" s="54" t="str">
        <f t="shared" si="20"/>
        <v>-</v>
      </c>
    </row>
    <row r="47" spans="1:14" ht="15.5" thickTop="1" thickBot="1" x14ac:dyDescent="0.4">
      <c r="A47" s="104" t="s">
        <v>2</v>
      </c>
      <c r="B47" s="356"/>
      <c r="C47" s="36" t="s">
        <v>25</v>
      </c>
      <c r="D47" s="102" t="s">
        <v>335</v>
      </c>
      <c r="E47" s="102" t="s">
        <v>335</v>
      </c>
      <c r="F47" s="54" t="str">
        <f t="shared" si="21"/>
        <v>same</v>
      </c>
      <c r="H47" s="102"/>
      <c r="I47" s="102"/>
      <c r="J47" s="54" t="str">
        <f t="shared" si="19"/>
        <v>-</v>
      </c>
      <c r="L47" s="102"/>
      <c r="M47" s="102"/>
      <c r="N47" s="54" t="str">
        <f t="shared" si="20"/>
        <v>-</v>
      </c>
    </row>
    <row r="48" spans="1:14" ht="15.5" thickTop="1" thickBot="1" x14ac:dyDescent="0.4">
      <c r="A48" s="104" t="s">
        <v>2</v>
      </c>
      <c r="B48" s="356"/>
      <c r="C48" s="39" t="s">
        <v>57</v>
      </c>
      <c r="D48" s="102" t="s">
        <v>336</v>
      </c>
      <c r="E48" s="102" t="s">
        <v>335</v>
      </c>
      <c r="F48" s="54" t="str">
        <f t="shared" si="0"/>
        <v>new</v>
      </c>
      <c r="H48" s="102"/>
      <c r="I48" s="102"/>
      <c r="J48" s="54" t="str">
        <f t="shared" si="19"/>
        <v>-</v>
      </c>
      <c r="L48" s="102"/>
      <c r="M48" s="102"/>
      <c r="N48" s="54" t="str">
        <f t="shared" si="20"/>
        <v>-</v>
      </c>
    </row>
    <row r="49" spans="1:14" ht="15.5" thickTop="1" thickBot="1" x14ac:dyDescent="0.4">
      <c r="A49" s="104" t="s">
        <v>2</v>
      </c>
      <c r="B49" s="356"/>
      <c r="C49" s="39" t="s">
        <v>58</v>
      </c>
      <c r="D49" s="102" t="s">
        <v>336</v>
      </c>
      <c r="E49" s="102" t="s">
        <v>335</v>
      </c>
      <c r="F49" s="54" t="str">
        <f t="shared" si="0"/>
        <v>new</v>
      </c>
      <c r="H49" s="102"/>
      <c r="I49" s="102"/>
      <c r="J49" s="54" t="str">
        <f t="shared" si="19"/>
        <v>-</v>
      </c>
      <c r="L49" s="102"/>
      <c r="M49" s="102"/>
      <c r="N49" s="54" t="str">
        <f t="shared" si="20"/>
        <v>-</v>
      </c>
    </row>
    <row r="50" spans="1:14" ht="15.5" thickTop="1" thickBot="1" x14ac:dyDescent="0.4">
      <c r="A50" s="104" t="s">
        <v>2</v>
      </c>
      <c r="B50" s="356"/>
      <c r="C50" s="39" t="s">
        <v>59</v>
      </c>
      <c r="D50" s="102" t="s">
        <v>335</v>
      </c>
      <c r="E50" s="102" t="s">
        <v>335</v>
      </c>
      <c r="F50" s="54" t="s">
        <v>337</v>
      </c>
      <c r="G50" t="s">
        <v>441</v>
      </c>
      <c r="H50" s="102"/>
      <c r="I50" s="102"/>
      <c r="J50" s="54" t="str">
        <f t="shared" si="19"/>
        <v>-</v>
      </c>
      <c r="L50" s="102"/>
      <c r="M50" s="102"/>
      <c r="N50" s="54" t="str">
        <f t="shared" si="20"/>
        <v>-</v>
      </c>
    </row>
    <row r="51" spans="1:14" ht="15.5" thickTop="1" thickBot="1" x14ac:dyDescent="0.4">
      <c r="A51" s="104" t="s">
        <v>2</v>
      </c>
      <c r="B51" s="356"/>
      <c r="C51" s="39" t="s">
        <v>60</v>
      </c>
      <c r="D51" s="102" t="s">
        <v>336</v>
      </c>
      <c r="E51" s="102" t="s">
        <v>336</v>
      </c>
      <c r="F51" s="54" t="str">
        <f t="shared" si="0"/>
        <v>-</v>
      </c>
      <c r="H51" s="102"/>
      <c r="I51" s="102"/>
      <c r="J51" s="54"/>
      <c r="L51" s="102"/>
      <c r="M51" s="102"/>
      <c r="N51" s="54"/>
    </row>
    <row r="52" spans="1:14" ht="15.5" thickTop="1" thickBot="1" x14ac:dyDescent="0.4">
      <c r="A52" s="104" t="s">
        <v>2</v>
      </c>
      <c r="B52" s="356"/>
      <c r="C52" s="39" t="s">
        <v>61</v>
      </c>
      <c r="D52" s="102" t="s">
        <v>234</v>
      </c>
      <c r="E52" s="102" t="s">
        <v>234</v>
      </c>
      <c r="F52" s="54" t="str">
        <f t="shared" si="0"/>
        <v>-</v>
      </c>
      <c r="H52" s="102"/>
      <c r="I52" s="102"/>
      <c r="J52" s="54" t="str">
        <f t="shared" ref="J52:J54" si="22">IF(AND(H52="Y",I52="Y"),"same", IF(AND(H52="N",I52="Y"),"new", IF(AND(H52="Y",I52="N"),"removed","-")))</f>
        <v>-</v>
      </c>
      <c r="L52" s="102"/>
      <c r="M52" s="102"/>
      <c r="N52" s="54" t="str">
        <f t="shared" si="20"/>
        <v>-</v>
      </c>
    </row>
    <row r="53" spans="1:14" ht="15.5" thickTop="1" thickBot="1" x14ac:dyDescent="0.4">
      <c r="A53" s="104" t="s">
        <v>2</v>
      </c>
      <c r="B53" s="356"/>
      <c r="C53" s="39" t="s">
        <v>389</v>
      </c>
      <c r="D53" s="102" t="s">
        <v>336</v>
      </c>
      <c r="E53" s="102" t="s">
        <v>335</v>
      </c>
      <c r="F53" s="54" t="str">
        <f t="shared" si="0"/>
        <v>new</v>
      </c>
      <c r="H53" s="102"/>
      <c r="I53" s="102"/>
      <c r="J53" s="54"/>
      <c r="L53" s="102"/>
      <c r="M53" s="102"/>
      <c r="N53" s="54"/>
    </row>
    <row r="54" spans="1:14" ht="15.5" thickTop="1" thickBot="1" x14ac:dyDescent="0.4">
      <c r="A54" s="104" t="s">
        <v>2</v>
      </c>
      <c r="B54" s="356"/>
      <c r="C54" s="39" t="s">
        <v>387</v>
      </c>
      <c r="D54" s="102" t="s">
        <v>336</v>
      </c>
      <c r="E54" s="102" t="s">
        <v>335</v>
      </c>
      <c r="F54" s="54" t="str">
        <f t="shared" si="0"/>
        <v>new</v>
      </c>
      <c r="H54" s="102"/>
      <c r="I54" s="102"/>
      <c r="J54" s="54" t="str">
        <f t="shared" si="22"/>
        <v>-</v>
      </c>
      <c r="L54" s="102"/>
      <c r="M54" s="102"/>
      <c r="N54" s="54" t="str">
        <f t="shared" si="20"/>
        <v>-</v>
      </c>
    </row>
    <row r="55" spans="1:14" ht="15.5" thickTop="1" thickBot="1" x14ac:dyDescent="0.4">
      <c r="A55" s="104" t="s">
        <v>2</v>
      </c>
      <c r="B55" s="356"/>
      <c r="C55" s="134" t="s">
        <v>62</v>
      </c>
      <c r="D55" s="131" t="s">
        <v>9</v>
      </c>
      <c r="E55" s="131" t="s">
        <v>9</v>
      </c>
      <c r="F55" s="132"/>
      <c r="H55" s="131" t="s">
        <v>9</v>
      </c>
      <c r="I55" s="131" t="s">
        <v>9</v>
      </c>
      <c r="J55" s="132"/>
      <c r="L55" s="131" t="s">
        <v>9</v>
      </c>
      <c r="M55" s="131" t="s">
        <v>9</v>
      </c>
      <c r="N55" s="132"/>
    </row>
    <row r="56" spans="1:14" ht="15.5" thickTop="1" thickBot="1" x14ac:dyDescent="0.4">
      <c r="A56" s="104" t="s">
        <v>2</v>
      </c>
      <c r="B56" s="356"/>
      <c r="C56" s="128" t="s">
        <v>63</v>
      </c>
      <c r="D56" s="102" t="s">
        <v>335</v>
      </c>
      <c r="E56" s="102" t="s">
        <v>335</v>
      </c>
      <c r="F56" s="54" t="str">
        <f t="shared" si="0"/>
        <v>same</v>
      </c>
      <c r="H56" s="102"/>
      <c r="I56" s="102"/>
      <c r="J56" s="54" t="str">
        <f t="shared" ref="J56:J60" si="23">IF(AND(H56="Y",I56="Y"),"same", IF(AND(H56="N",I56="Y"),"new", IF(AND(H56="Y",I56="N"),"removed","-")))</f>
        <v>-</v>
      </c>
      <c r="L56" s="102"/>
      <c r="M56" s="102"/>
      <c r="N56" s="54" t="str">
        <f t="shared" ref="N56:N60" si="24">IF(AND(L56="Y",M56="Y"),"same", IF(AND(L56="N",M56="Y"),"new", IF(AND(L56="Y",M56="N"),"removed","-")))</f>
        <v>-</v>
      </c>
    </row>
    <row r="57" spans="1:14" ht="15.5" thickTop="1" thickBot="1" x14ac:dyDescent="0.4">
      <c r="A57" s="104" t="s">
        <v>2</v>
      </c>
      <c r="B57" s="356"/>
      <c r="C57" s="16" t="s">
        <v>38</v>
      </c>
      <c r="D57" s="102" t="s">
        <v>234</v>
      </c>
      <c r="E57" s="102" t="s">
        <v>234</v>
      </c>
      <c r="F57" s="54" t="str">
        <f t="shared" si="0"/>
        <v>-</v>
      </c>
      <c r="H57" s="102"/>
      <c r="I57" s="102"/>
      <c r="J57" s="54" t="str">
        <f t="shared" si="23"/>
        <v>-</v>
      </c>
      <c r="L57" s="102"/>
      <c r="M57" s="102"/>
      <c r="N57" s="54" t="str">
        <f t="shared" si="24"/>
        <v>-</v>
      </c>
    </row>
    <row r="58" spans="1:14" ht="15.5" thickTop="1" thickBot="1" x14ac:dyDescent="0.4">
      <c r="A58" s="104" t="s">
        <v>2</v>
      </c>
      <c r="B58" s="356"/>
      <c r="C58" s="38" t="s">
        <v>33</v>
      </c>
      <c r="D58" s="102" t="s">
        <v>335</v>
      </c>
      <c r="E58" s="102" t="s">
        <v>335</v>
      </c>
      <c r="F58" s="54" t="s">
        <v>337</v>
      </c>
      <c r="G58" t="s">
        <v>386</v>
      </c>
      <c r="H58" s="102"/>
      <c r="I58" s="102"/>
      <c r="J58" s="54" t="str">
        <f t="shared" si="23"/>
        <v>-</v>
      </c>
      <c r="L58" s="102"/>
      <c r="M58" s="102"/>
      <c r="N58" s="54" t="str">
        <f t="shared" si="24"/>
        <v>-</v>
      </c>
    </row>
    <row r="59" spans="1:14" ht="15.5" thickTop="1" thickBot="1" x14ac:dyDescent="0.4">
      <c r="A59" s="104" t="s">
        <v>2</v>
      </c>
      <c r="B59" s="356"/>
      <c r="C59" s="210" t="s">
        <v>64</v>
      </c>
      <c r="D59" s="102" t="s">
        <v>336</v>
      </c>
      <c r="E59" s="102" t="s">
        <v>336</v>
      </c>
      <c r="F59" s="54" t="str">
        <f t="shared" si="0"/>
        <v>-</v>
      </c>
      <c r="H59" s="102"/>
      <c r="I59" s="102"/>
      <c r="J59" s="54" t="str">
        <f t="shared" si="23"/>
        <v>-</v>
      </c>
      <c r="L59" s="102"/>
      <c r="M59" s="102"/>
      <c r="N59" s="54" t="str">
        <f t="shared" si="24"/>
        <v>-</v>
      </c>
    </row>
    <row r="60" spans="1:14" ht="15.5" thickTop="1" thickBot="1" x14ac:dyDescent="0.4">
      <c r="A60" s="104" t="s">
        <v>2</v>
      </c>
      <c r="B60" s="356"/>
      <c r="C60" s="194" t="s">
        <v>65</v>
      </c>
      <c r="D60" s="102" t="s">
        <v>335</v>
      </c>
      <c r="E60" s="102" t="s">
        <v>335</v>
      </c>
      <c r="F60" s="54" t="str">
        <f t="shared" si="0"/>
        <v>same</v>
      </c>
      <c r="H60" s="102"/>
      <c r="I60" s="102"/>
      <c r="J60" s="54" t="str">
        <f t="shared" si="23"/>
        <v>-</v>
      </c>
      <c r="L60" s="102"/>
      <c r="M60" s="102"/>
      <c r="N60" s="54" t="str">
        <f t="shared" si="24"/>
        <v>-</v>
      </c>
    </row>
    <row r="61" spans="1:14" ht="15.5" thickTop="1" thickBot="1" x14ac:dyDescent="0.4">
      <c r="A61" s="104" t="s">
        <v>2</v>
      </c>
      <c r="B61" s="356"/>
      <c r="C61" s="134" t="s">
        <v>35</v>
      </c>
      <c r="D61" s="131" t="s">
        <v>9</v>
      </c>
      <c r="E61" s="131" t="s">
        <v>9</v>
      </c>
      <c r="F61" s="132"/>
      <c r="H61" s="131" t="s">
        <v>9</v>
      </c>
      <c r="I61" s="131" t="s">
        <v>9</v>
      </c>
      <c r="J61" s="132"/>
      <c r="L61" s="131" t="s">
        <v>9</v>
      </c>
      <c r="M61" s="131" t="s">
        <v>9</v>
      </c>
      <c r="N61" s="132"/>
    </row>
    <row r="62" spans="1:14" ht="15.5" thickTop="1" thickBot="1" x14ac:dyDescent="0.4">
      <c r="A62" s="104" t="s">
        <v>2</v>
      </c>
      <c r="B62" s="356"/>
      <c r="C62" s="128" t="s">
        <v>36</v>
      </c>
      <c r="D62" s="102" t="s">
        <v>335</v>
      </c>
      <c r="E62" s="102" t="s">
        <v>335</v>
      </c>
      <c r="F62" s="54" t="str">
        <f t="shared" si="0"/>
        <v>same</v>
      </c>
      <c r="H62" s="102"/>
      <c r="I62" s="102"/>
      <c r="J62" s="54" t="str">
        <f t="shared" ref="J62:J66" si="25">IF(AND(H62="Y",I62="Y"),"same", IF(AND(H62="N",I62="Y"),"new", IF(AND(H62="Y",I62="N"),"removed","-")))</f>
        <v>-</v>
      </c>
      <c r="L62" s="102"/>
      <c r="M62" s="102"/>
      <c r="N62" s="54" t="str">
        <f t="shared" ref="N62:N66" si="26">IF(AND(L62="Y",M62="Y"),"same", IF(AND(L62="N",M62="Y"),"new", IF(AND(L62="Y",M62="N"),"removed","-")))</f>
        <v>-</v>
      </c>
    </row>
    <row r="63" spans="1:14" ht="15.5" thickTop="1" thickBot="1" x14ac:dyDescent="0.4">
      <c r="A63" s="104" t="s">
        <v>2</v>
      </c>
      <c r="B63" s="356"/>
      <c r="C63" s="16" t="s">
        <v>37</v>
      </c>
      <c r="D63" s="102" t="s">
        <v>234</v>
      </c>
      <c r="E63" s="102" t="s">
        <v>234</v>
      </c>
      <c r="F63" s="54" t="str">
        <f t="shared" si="0"/>
        <v>-</v>
      </c>
      <c r="H63" s="102"/>
      <c r="I63" s="102"/>
      <c r="J63" s="54" t="str">
        <f t="shared" si="25"/>
        <v>-</v>
      </c>
      <c r="L63" s="102"/>
      <c r="M63" s="102"/>
      <c r="N63" s="54" t="str">
        <f t="shared" si="26"/>
        <v>-</v>
      </c>
    </row>
    <row r="64" spans="1:14" ht="15.5" thickTop="1" thickBot="1" x14ac:dyDescent="0.4">
      <c r="A64" s="104" t="s">
        <v>2</v>
      </c>
      <c r="B64" s="356"/>
      <c r="C64" s="16" t="s">
        <v>38</v>
      </c>
      <c r="D64" s="102" t="s">
        <v>234</v>
      </c>
      <c r="E64" s="102" t="s">
        <v>234</v>
      </c>
      <c r="F64" s="54" t="str">
        <f t="shared" si="0"/>
        <v>-</v>
      </c>
      <c r="H64" s="102"/>
      <c r="I64" s="102"/>
      <c r="J64" s="54" t="str">
        <f t="shared" si="25"/>
        <v>-</v>
      </c>
      <c r="L64" s="102"/>
      <c r="M64" s="102"/>
      <c r="N64" s="54" t="str">
        <f t="shared" si="26"/>
        <v>-</v>
      </c>
    </row>
    <row r="65" spans="1:14" ht="15.5" thickTop="1" thickBot="1" x14ac:dyDescent="0.4">
      <c r="A65" s="104" t="s">
        <v>2</v>
      </c>
      <c r="B65" s="356"/>
      <c r="C65" s="16" t="s">
        <v>39</v>
      </c>
      <c r="D65" s="102" t="s">
        <v>234</v>
      </c>
      <c r="E65" s="102" t="s">
        <v>234</v>
      </c>
      <c r="F65" s="54" t="str">
        <f t="shared" si="0"/>
        <v>-</v>
      </c>
      <c r="H65" s="102"/>
      <c r="I65" s="102"/>
      <c r="J65" s="54" t="str">
        <f t="shared" si="25"/>
        <v>-</v>
      </c>
      <c r="L65" s="102"/>
      <c r="M65" s="102"/>
      <c r="N65" s="54" t="str">
        <f t="shared" si="26"/>
        <v>-</v>
      </c>
    </row>
    <row r="66" spans="1:14" ht="15.5" thickTop="1" thickBot="1" x14ac:dyDescent="0.4">
      <c r="A66" s="104" t="s">
        <v>2</v>
      </c>
      <c r="B66" s="356"/>
      <c r="C66" s="38" t="s">
        <v>33</v>
      </c>
      <c r="D66" s="102" t="s">
        <v>335</v>
      </c>
      <c r="E66" s="102" t="s">
        <v>335</v>
      </c>
      <c r="F66" s="54" t="str">
        <f t="shared" si="0"/>
        <v>same</v>
      </c>
      <c r="H66" s="102"/>
      <c r="I66" s="102"/>
      <c r="J66" s="54" t="str">
        <f t="shared" si="25"/>
        <v>-</v>
      </c>
      <c r="L66" s="102"/>
      <c r="M66" s="102"/>
      <c r="N66" s="54" t="str">
        <f t="shared" si="26"/>
        <v>-</v>
      </c>
    </row>
    <row r="67" spans="1:14" ht="15.5" thickTop="1" thickBot="1" x14ac:dyDescent="0.4">
      <c r="A67" s="104" t="s">
        <v>2</v>
      </c>
      <c r="B67" s="356"/>
      <c r="C67" s="134" t="s">
        <v>66</v>
      </c>
      <c r="D67" s="131" t="s">
        <v>9</v>
      </c>
      <c r="E67" s="131" t="s">
        <v>9</v>
      </c>
      <c r="F67" s="132"/>
      <c r="H67" s="131" t="s">
        <v>9</v>
      </c>
      <c r="I67" s="131" t="s">
        <v>9</v>
      </c>
      <c r="J67" s="132"/>
      <c r="L67" s="131" t="s">
        <v>9</v>
      </c>
      <c r="M67" s="131" t="s">
        <v>9</v>
      </c>
      <c r="N67" s="132"/>
    </row>
    <row r="68" spans="1:14" ht="15.5" thickTop="1" thickBot="1" x14ac:dyDescent="0.4">
      <c r="A68" s="104" t="s">
        <v>2</v>
      </c>
      <c r="B68" s="356"/>
      <c r="C68" s="128" t="s">
        <v>31</v>
      </c>
      <c r="D68" s="102" t="s">
        <v>336</v>
      </c>
      <c r="E68" s="102" t="s">
        <v>336</v>
      </c>
      <c r="F68" s="54" t="s">
        <v>9</v>
      </c>
      <c r="H68" s="102"/>
      <c r="I68" s="102"/>
      <c r="J68" s="54" t="str">
        <f t="shared" ref="J68:J71" si="27">IF(AND(H68="Y",I68="Y"),"same", IF(AND(H68="N",I68="Y"),"new", IF(AND(H68="Y",I68="N"),"removed","-")))</f>
        <v>-</v>
      </c>
      <c r="L68" s="102"/>
      <c r="M68" s="102"/>
      <c r="N68" s="54" t="str">
        <f t="shared" ref="N68:N71" si="28">IF(AND(L68="Y",M68="Y"),"same", IF(AND(L68="N",M68="Y"),"new", IF(AND(L68="Y",M68="N"),"removed","-")))</f>
        <v>-</v>
      </c>
    </row>
    <row r="69" spans="1:14" ht="15.5" thickTop="1" thickBot="1" x14ac:dyDescent="0.4">
      <c r="A69" s="104" t="s">
        <v>2</v>
      </c>
      <c r="B69" s="356"/>
      <c r="C69" s="16" t="s">
        <v>32</v>
      </c>
      <c r="D69" s="102" t="s">
        <v>234</v>
      </c>
      <c r="E69" s="102" t="s">
        <v>234</v>
      </c>
      <c r="F69" s="54" t="s">
        <v>9</v>
      </c>
      <c r="H69" s="102"/>
      <c r="I69" s="102"/>
      <c r="J69" s="54" t="str">
        <f t="shared" si="27"/>
        <v>-</v>
      </c>
      <c r="L69" s="102"/>
      <c r="M69" s="102"/>
      <c r="N69" s="54" t="str">
        <f t="shared" si="28"/>
        <v>-</v>
      </c>
    </row>
    <row r="70" spans="1:14" ht="15.5" thickTop="1" thickBot="1" x14ac:dyDescent="0.4">
      <c r="A70" s="104" t="s">
        <v>2</v>
      </c>
      <c r="B70" s="356"/>
      <c r="C70" s="16" t="s">
        <v>33</v>
      </c>
      <c r="D70" s="102" t="s">
        <v>335</v>
      </c>
      <c r="E70" s="102" t="s">
        <v>335</v>
      </c>
      <c r="F70" s="54" t="s">
        <v>338</v>
      </c>
      <c r="H70" s="102"/>
      <c r="I70" s="102"/>
      <c r="J70" s="54" t="str">
        <f t="shared" si="27"/>
        <v>-</v>
      </c>
      <c r="L70" s="102"/>
      <c r="M70" s="102"/>
      <c r="N70" s="54" t="str">
        <f t="shared" si="28"/>
        <v>-</v>
      </c>
    </row>
    <row r="71" spans="1:14" ht="15.5" thickTop="1" thickBot="1" x14ac:dyDescent="0.4">
      <c r="A71" s="104" t="s">
        <v>2</v>
      </c>
      <c r="B71" s="356"/>
      <c r="C71" s="40" t="s">
        <v>34</v>
      </c>
      <c r="D71" s="102" t="s">
        <v>336</v>
      </c>
      <c r="E71" s="102" t="s">
        <v>336</v>
      </c>
      <c r="F71" s="54" t="s">
        <v>9</v>
      </c>
      <c r="H71" s="102"/>
      <c r="I71" s="102"/>
      <c r="J71" s="54" t="str">
        <f t="shared" si="27"/>
        <v>-</v>
      </c>
      <c r="L71" s="102"/>
      <c r="M71" s="102"/>
      <c r="N71" s="54" t="str">
        <f t="shared" si="28"/>
        <v>-</v>
      </c>
    </row>
    <row r="72" spans="1:14" ht="15.5" thickTop="1" thickBot="1" x14ac:dyDescent="0.4">
      <c r="A72" s="104" t="s">
        <v>2</v>
      </c>
      <c r="B72" s="356"/>
      <c r="C72" s="134" t="s">
        <v>67</v>
      </c>
      <c r="D72" s="131" t="s">
        <v>9</v>
      </c>
      <c r="E72" s="131" t="s">
        <v>9</v>
      </c>
      <c r="F72" s="132"/>
      <c r="H72" s="131" t="s">
        <v>9</v>
      </c>
      <c r="I72" s="131" t="s">
        <v>9</v>
      </c>
      <c r="J72" s="132"/>
      <c r="L72" s="131" t="s">
        <v>9</v>
      </c>
      <c r="M72" s="131" t="s">
        <v>9</v>
      </c>
      <c r="N72" s="132"/>
    </row>
    <row r="73" spans="1:14" ht="15.5" thickTop="1" thickBot="1" x14ac:dyDescent="0.4">
      <c r="A73" s="104" t="s">
        <v>2</v>
      </c>
      <c r="B73" s="356"/>
      <c r="C73" s="128" t="s">
        <v>68</v>
      </c>
      <c r="D73" s="102" t="s">
        <v>335</v>
      </c>
      <c r="E73" s="102" t="s">
        <v>335</v>
      </c>
      <c r="F73" s="54" t="str">
        <f t="shared" ref="F73:F123" si="29">IF(AND(D73="Y",E73="Y"),"same", IF(AND(D73="N",E73="Y"),"new", IF(AND(D73="Y",E73="N"),"removed","-")))</f>
        <v>same</v>
      </c>
      <c r="H73" s="102"/>
      <c r="I73" s="102"/>
      <c r="J73" s="54" t="str">
        <f t="shared" ref="J73:J85" si="30">IF(AND(H73="Y",I73="Y"),"same", IF(AND(H73="N",I73="Y"),"new", IF(AND(H73="Y",I73="N"),"removed","-")))</f>
        <v>-</v>
      </c>
      <c r="L73" s="102"/>
      <c r="M73" s="102"/>
      <c r="N73" s="54" t="str">
        <f t="shared" ref="N73:N85" si="31">IF(AND(L73="Y",M73="Y"),"same", IF(AND(L73="N",M73="Y"),"new", IF(AND(L73="Y",M73="N"),"removed","-")))</f>
        <v>-</v>
      </c>
    </row>
    <row r="74" spans="1:14" ht="15.5" thickTop="1" thickBot="1" x14ac:dyDescent="0.4">
      <c r="A74" s="104" t="s">
        <v>2</v>
      </c>
      <c r="B74" s="356"/>
      <c r="C74" s="17" t="s">
        <v>69</v>
      </c>
      <c r="D74" s="102" t="s">
        <v>335</v>
      </c>
      <c r="E74" s="102" t="s">
        <v>335</v>
      </c>
      <c r="F74" s="54" t="str">
        <f t="shared" si="29"/>
        <v>same</v>
      </c>
      <c r="G74" t="s">
        <v>385</v>
      </c>
      <c r="H74" s="102"/>
      <c r="I74" s="102"/>
      <c r="J74" s="54" t="str">
        <f t="shared" si="30"/>
        <v>-</v>
      </c>
      <c r="L74" s="102"/>
      <c r="M74" s="102"/>
      <c r="N74" s="54" t="str">
        <f t="shared" si="31"/>
        <v>-</v>
      </c>
    </row>
    <row r="75" spans="1:14" ht="15.5" thickTop="1" thickBot="1" x14ac:dyDescent="0.4">
      <c r="A75" s="104" t="s">
        <v>2</v>
      </c>
      <c r="B75" s="356"/>
      <c r="C75" s="17" t="s">
        <v>70</v>
      </c>
      <c r="D75" s="102" t="s">
        <v>335</v>
      </c>
      <c r="E75" s="102" t="s">
        <v>336</v>
      </c>
      <c r="F75" s="54" t="str">
        <f t="shared" si="29"/>
        <v>removed</v>
      </c>
      <c r="H75" s="102"/>
      <c r="I75" s="102"/>
      <c r="J75" s="54" t="str">
        <f t="shared" si="30"/>
        <v>-</v>
      </c>
      <c r="L75" s="102"/>
      <c r="M75" s="102"/>
      <c r="N75" s="54" t="str">
        <f t="shared" si="31"/>
        <v>-</v>
      </c>
    </row>
    <row r="76" spans="1:14" ht="15.5" thickTop="1" thickBot="1" x14ac:dyDescent="0.4">
      <c r="A76" s="104" t="s">
        <v>2</v>
      </c>
      <c r="B76" s="356"/>
      <c r="C76" s="17" t="s">
        <v>71</v>
      </c>
      <c r="D76" s="102" t="s">
        <v>336</v>
      </c>
      <c r="E76" s="102" t="s">
        <v>336</v>
      </c>
      <c r="F76" s="54" t="str">
        <f t="shared" si="29"/>
        <v>-</v>
      </c>
      <c r="H76" s="102"/>
      <c r="I76" s="102"/>
      <c r="J76" s="54" t="str">
        <f t="shared" si="30"/>
        <v>-</v>
      </c>
      <c r="L76" s="102"/>
      <c r="M76" s="102"/>
      <c r="N76" s="54" t="str">
        <f t="shared" si="31"/>
        <v>-</v>
      </c>
    </row>
    <row r="77" spans="1:14" ht="15.5" thickTop="1" thickBot="1" x14ac:dyDescent="0.4">
      <c r="A77" s="104" t="s">
        <v>2</v>
      </c>
      <c r="B77" s="356"/>
      <c r="C77" s="17" t="s">
        <v>239</v>
      </c>
      <c r="D77" s="102" t="s">
        <v>234</v>
      </c>
      <c r="E77" s="102" t="s">
        <v>234</v>
      </c>
      <c r="F77" s="54" t="str">
        <f t="shared" si="29"/>
        <v>-</v>
      </c>
      <c r="H77" s="102"/>
      <c r="I77" s="102"/>
      <c r="J77" s="54" t="str">
        <f t="shared" si="30"/>
        <v>-</v>
      </c>
      <c r="L77" s="102"/>
      <c r="M77" s="102"/>
      <c r="N77" s="54" t="str">
        <f t="shared" si="31"/>
        <v>-</v>
      </c>
    </row>
    <row r="78" spans="1:14" ht="15.5" thickTop="1" thickBot="1" x14ac:dyDescent="0.4">
      <c r="A78" s="104" t="s">
        <v>2</v>
      </c>
      <c r="B78" s="356"/>
      <c r="C78" s="17" t="s">
        <v>72</v>
      </c>
      <c r="D78" s="102" t="s">
        <v>335</v>
      </c>
      <c r="E78" s="102" t="s">
        <v>336</v>
      </c>
      <c r="F78" s="54" t="str">
        <f t="shared" si="29"/>
        <v>removed</v>
      </c>
      <c r="H78" s="102"/>
      <c r="I78" s="102"/>
      <c r="J78" s="54" t="str">
        <f t="shared" si="30"/>
        <v>-</v>
      </c>
      <c r="L78" s="102"/>
      <c r="M78" s="102"/>
      <c r="N78" s="54" t="str">
        <f t="shared" si="31"/>
        <v>-</v>
      </c>
    </row>
    <row r="79" spans="1:14" ht="15.5" thickTop="1" thickBot="1" x14ac:dyDescent="0.4">
      <c r="A79" s="104" t="s">
        <v>2</v>
      </c>
      <c r="B79" s="356"/>
      <c r="C79" s="17" t="s">
        <v>73</v>
      </c>
      <c r="D79" s="102" t="s">
        <v>335</v>
      </c>
      <c r="E79" s="102" t="s">
        <v>336</v>
      </c>
      <c r="F79" s="54" t="str">
        <f t="shared" si="29"/>
        <v>removed</v>
      </c>
      <c r="H79" s="102"/>
      <c r="I79" s="102"/>
      <c r="J79" s="54" t="str">
        <f t="shared" si="30"/>
        <v>-</v>
      </c>
      <c r="L79" s="102"/>
      <c r="M79" s="102"/>
      <c r="N79" s="54" t="str">
        <f t="shared" si="31"/>
        <v>-</v>
      </c>
    </row>
    <row r="80" spans="1:14" ht="15.5" thickTop="1" thickBot="1" x14ac:dyDescent="0.4">
      <c r="A80" s="104" t="s">
        <v>2</v>
      </c>
      <c r="B80" s="356"/>
      <c r="C80" s="17" t="s">
        <v>74</v>
      </c>
      <c r="D80" s="102" t="s">
        <v>234</v>
      </c>
      <c r="E80" s="102" t="s">
        <v>234</v>
      </c>
      <c r="F80" s="54" t="str">
        <f t="shared" si="29"/>
        <v>-</v>
      </c>
      <c r="H80" s="102"/>
      <c r="I80" s="102"/>
      <c r="J80" s="54" t="str">
        <f t="shared" si="30"/>
        <v>-</v>
      </c>
      <c r="L80" s="102"/>
      <c r="M80" s="102"/>
      <c r="N80" s="54" t="str">
        <f t="shared" si="31"/>
        <v>-</v>
      </c>
    </row>
    <row r="81" spans="1:14" ht="15.5" thickTop="1" thickBot="1" x14ac:dyDescent="0.4">
      <c r="A81" s="104" t="s">
        <v>2</v>
      </c>
      <c r="B81" s="356"/>
      <c r="C81" s="17" t="s">
        <v>75</v>
      </c>
      <c r="D81" s="102" t="s">
        <v>335</v>
      </c>
      <c r="E81" s="102" t="s">
        <v>336</v>
      </c>
      <c r="F81" s="54" t="str">
        <f t="shared" si="29"/>
        <v>removed</v>
      </c>
      <c r="H81" s="102"/>
      <c r="I81" s="102"/>
      <c r="J81" s="54" t="str">
        <f t="shared" si="30"/>
        <v>-</v>
      </c>
      <c r="L81" s="102"/>
      <c r="M81" s="102"/>
      <c r="N81" s="54" t="str">
        <f t="shared" si="31"/>
        <v>-</v>
      </c>
    </row>
    <row r="82" spans="1:14" ht="15.5" thickTop="1" thickBot="1" x14ac:dyDescent="0.4">
      <c r="A82" s="104" t="s">
        <v>2</v>
      </c>
      <c r="B82" s="356"/>
      <c r="C82" s="17" t="s">
        <v>76</v>
      </c>
      <c r="D82" s="102" t="s">
        <v>234</v>
      </c>
      <c r="E82" s="102" t="s">
        <v>234</v>
      </c>
      <c r="F82" s="54" t="str">
        <f t="shared" si="29"/>
        <v>-</v>
      </c>
      <c r="H82" s="102"/>
      <c r="I82" s="102"/>
      <c r="J82" s="54" t="str">
        <f t="shared" si="30"/>
        <v>-</v>
      </c>
      <c r="L82" s="102"/>
      <c r="M82" s="102"/>
      <c r="N82" s="54" t="str">
        <f t="shared" si="31"/>
        <v>-</v>
      </c>
    </row>
    <row r="83" spans="1:14" ht="15.5" thickTop="1" thickBot="1" x14ac:dyDescent="0.4">
      <c r="A83" s="104" t="s">
        <v>2</v>
      </c>
      <c r="B83" s="356"/>
      <c r="C83" s="17" t="s">
        <v>77</v>
      </c>
      <c r="D83" s="102" t="s">
        <v>335</v>
      </c>
      <c r="E83" s="102" t="s">
        <v>335</v>
      </c>
      <c r="F83" s="54" t="str">
        <f t="shared" si="29"/>
        <v>same</v>
      </c>
      <c r="H83" s="102"/>
      <c r="I83" s="102"/>
      <c r="J83" s="54" t="str">
        <f t="shared" si="30"/>
        <v>-</v>
      </c>
      <c r="L83" s="102"/>
      <c r="M83" s="102"/>
      <c r="N83" s="54" t="str">
        <f t="shared" si="31"/>
        <v>-</v>
      </c>
    </row>
    <row r="84" spans="1:14" ht="15.5" thickTop="1" thickBot="1" x14ac:dyDescent="0.4">
      <c r="A84" s="104" t="s">
        <v>2</v>
      </c>
      <c r="B84" s="356"/>
      <c r="C84" s="40" t="s">
        <v>78</v>
      </c>
      <c r="D84" s="102" t="s">
        <v>336</v>
      </c>
      <c r="E84" s="102" t="s">
        <v>336</v>
      </c>
      <c r="F84" s="54" t="str">
        <f t="shared" si="29"/>
        <v>-</v>
      </c>
      <c r="H84" s="102"/>
      <c r="I84" s="102"/>
      <c r="J84" s="54" t="str">
        <f t="shared" si="30"/>
        <v>-</v>
      </c>
      <c r="L84" s="102"/>
      <c r="M84" s="102"/>
      <c r="N84" s="54" t="str">
        <f t="shared" si="31"/>
        <v>-</v>
      </c>
    </row>
    <row r="85" spans="1:14" ht="15.5" thickTop="1" thickBot="1" x14ac:dyDescent="0.4">
      <c r="A85" s="104" t="s">
        <v>2</v>
      </c>
      <c r="B85" s="356"/>
      <c r="C85" s="205" t="s">
        <v>9</v>
      </c>
      <c r="D85" s="102"/>
      <c r="E85" s="102"/>
      <c r="F85" s="54" t="str">
        <f t="shared" si="29"/>
        <v>-</v>
      </c>
      <c r="H85" s="102"/>
      <c r="I85" s="102"/>
      <c r="J85" s="54" t="str">
        <f t="shared" si="30"/>
        <v>-</v>
      </c>
      <c r="L85" s="102"/>
      <c r="M85" s="102"/>
      <c r="N85" s="54" t="str">
        <f t="shared" si="31"/>
        <v>-</v>
      </c>
    </row>
    <row r="86" spans="1:14" ht="15.5" thickTop="1" thickBot="1" x14ac:dyDescent="0.4">
      <c r="A86" s="104" t="s">
        <v>2</v>
      </c>
      <c r="B86" s="350" t="s">
        <v>79</v>
      </c>
      <c r="C86" s="136" t="s">
        <v>80</v>
      </c>
      <c r="D86" s="131" t="s">
        <v>9</v>
      </c>
      <c r="E86" s="131" t="s">
        <v>9</v>
      </c>
      <c r="F86" s="132"/>
      <c r="H86" s="131" t="s">
        <v>9</v>
      </c>
      <c r="I86" s="131" t="s">
        <v>9</v>
      </c>
      <c r="J86" s="132"/>
      <c r="L86" s="131" t="s">
        <v>9</v>
      </c>
      <c r="M86" s="131" t="s">
        <v>9</v>
      </c>
      <c r="N86" s="132"/>
    </row>
    <row r="87" spans="1:14" ht="15.5" thickTop="1" thickBot="1" x14ac:dyDescent="0.4">
      <c r="A87" s="104" t="s">
        <v>2</v>
      </c>
      <c r="B87" s="351"/>
      <c r="C87" s="130" t="s">
        <v>9</v>
      </c>
      <c r="D87" s="131" t="s">
        <v>9</v>
      </c>
      <c r="E87" s="131" t="s">
        <v>9</v>
      </c>
      <c r="F87" s="132"/>
      <c r="H87" s="131" t="s">
        <v>9</v>
      </c>
      <c r="I87" s="131" t="s">
        <v>9</v>
      </c>
      <c r="J87" s="132"/>
      <c r="L87" s="131" t="s">
        <v>9</v>
      </c>
      <c r="M87" s="131" t="s">
        <v>9</v>
      </c>
      <c r="N87" s="132"/>
    </row>
    <row r="88" spans="1:14" ht="15.5" thickTop="1" thickBot="1" x14ac:dyDescent="0.4">
      <c r="A88" s="104" t="s">
        <v>2</v>
      </c>
      <c r="B88" s="351"/>
      <c r="C88" s="181" t="s">
        <v>34</v>
      </c>
      <c r="D88" s="102" t="s">
        <v>336</v>
      </c>
      <c r="E88" s="102" t="s">
        <v>335</v>
      </c>
      <c r="F88" s="54" t="s">
        <v>337</v>
      </c>
      <c r="H88" s="102"/>
      <c r="I88" s="102"/>
      <c r="J88" s="54" t="str">
        <f t="shared" ref="J88" si="32">IF(AND(H88="Y",I88="Y"),"same", IF(AND(H88="N",I88="Y"),"new", IF(AND(H88="Y",I88="N"),"removed","-")))</f>
        <v>-</v>
      </c>
      <c r="L88" s="102"/>
      <c r="M88" s="102"/>
      <c r="N88" s="54" t="str">
        <f t="shared" ref="N88" si="33">IF(AND(L88="Y",M88="Y"),"same", IF(AND(L88="N",M88="Y"),"new", IF(AND(L88="Y",M88="N"),"removed","-")))</f>
        <v>-</v>
      </c>
    </row>
    <row r="89" spans="1:14" ht="15.5" thickTop="1" thickBot="1" x14ac:dyDescent="0.4">
      <c r="A89" s="104" t="s">
        <v>2</v>
      </c>
      <c r="B89" s="351"/>
      <c r="C89" s="134" t="s">
        <v>82</v>
      </c>
      <c r="D89" s="131" t="s">
        <v>9</v>
      </c>
      <c r="E89" s="131" t="s">
        <v>9</v>
      </c>
      <c r="F89" s="132"/>
      <c r="H89" s="131" t="s">
        <v>9</v>
      </c>
      <c r="I89" s="131" t="s">
        <v>9</v>
      </c>
      <c r="J89" s="132"/>
      <c r="L89" s="131" t="s">
        <v>9</v>
      </c>
      <c r="M89" s="131" t="s">
        <v>9</v>
      </c>
      <c r="N89" s="132"/>
    </row>
    <row r="90" spans="1:14" ht="15.5" thickTop="1" thickBot="1" x14ac:dyDescent="0.4">
      <c r="A90" s="104" t="s">
        <v>2</v>
      </c>
      <c r="B90" s="351"/>
      <c r="C90" s="183" t="s">
        <v>31</v>
      </c>
      <c r="D90" s="102" t="s">
        <v>336</v>
      </c>
      <c r="E90" s="102" t="s">
        <v>335</v>
      </c>
      <c r="F90" s="54" t="s">
        <v>337</v>
      </c>
      <c r="H90" s="102"/>
      <c r="I90" s="102"/>
      <c r="J90" s="54" t="str">
        <f t="shared" ref="J90:J92" si="34">IF(AND(H90="Y",I90="Y"),"same", IF(AND(H90="N",I90="Y"),"new", IF(AND(H90="Y",I90="N"),"removed","-")))</f>
        <v>-</v>
      </c>
      <c r="L90" s="102"/>
      <c r="M90" s="102"/>
      <c r="N90" s="54" t="str">
        <f t="shared" ref="N90:N92" si="35">IF(AND(L90="Y",M90="Y"),"same", IF(AND(L90="N",M90="Y"),"new", IF(AND(L90="Y",M90="N"),"removed","-")))</f>
        <v>-</v>
      </c>
    </row>
    <row r="91" spans="1:14" ht="15.5" thickTop="1" thickBot="1" x14ac:dyDescent="0.4">
      <c r="A91" s="104" t="s">
        <v>2</v>
      </c>
      <c r="B91" s="351"/>
      <c r="C91" s="52" t="s">
        <v>33</v>
      </c>
      <c r="D91" s="102" t="s">
        <v>336</v>
      </c>
      <c r="E91" s="102" t="s">
        <v>335</v>
      </c>
      <c r="F91" s="54" t="s">
        <v>337</v>
      </c>
      <c r="H91" s="102"/>
      <c r="I91" s="102"/>
      <c r="J91" s="54" t="str">
        <f t="shared" si="34"/>
        <v>-</v>
      </c>
      <c r="L91" s="102"/>
      <c r="M91" s="102"/>
      <c r="N91" s="54" t="str">
        <f t="shared" si="35"/>
        <v>-</v>
      </c>
    </row>
    <row r="92" spans="1:14" ht="15.5" thickTop="1" thickBot="1" x14ac:dyDescent="0.4">
      <c r="A92" s="104" t="s">
        <v>2</v>
      </c>
      <c r="B92" s="351"/>
      <c r="C92" s="52" t="s">
        <v>83</v>
      </c>
      <c r="D92" s="102" t="s">
        <v>234</v>
      </c>
      <c r="E92" s="102" t="s">
        <v>234</v>
      </c>
      <c r="F92" s="54" t="str">
        <f t="shared" si="29"/>
        <v>-</v>
      </c>
      <c r="H92" s="102"/>
      <c r="I92" s="102"/>
      <c r="J92" s="54" t="str">
        <f t="shared" si="34"/>
        <v>-</v>
      </c>
      <c r="L92" s="102"/>
      <c r="M92" s="102"/>
      <c r="N92" s="54" t="str">
        <f t="shared" si="35"/>
        <v>-</v>
      </c>
    </row>
    <row r="93" spans="1:14" ht="15.5" thickTop="1" thickBot="1" x14ac:dyDescent="0.4">
      <c r="A93" s="104" t="s">
        <v>2</v>
      </c>
      <c r="B93" s="351"/>
      <c r="C93" s="135" t="s">
        <v>100</v>
      </c>
      <c r="D93" s="131" t="s">
        <v>9</v>
      </c>
      <c r="E93" s="131" t="s">
        <v>9</v>
      </c>
      <c r="F93" s="132"/>
      <c r="H93" s="131" t="s">
        <v>9</v>
      </c>
      <c r="I93" s="131" t="s">
        <v>9</v>
      </c>
      <c r="J93" s="132"/>
      <c r="L93" s="131" t="s">
        <v>9</v>
      </c>
      <c r="M93" s="131" t="s">
        <v>9</v>
      </c>
      <c r="N93" s="132"/>
    </row>
    <row r="94" spans="1:14" ht="15.5" thickTop="1" thickBot="1" x14ac:dyDescent="0.4">
      <c r="A94" s="104" t="s">
        <v>2</v>
      </c>
      <c r="B94" s="351"/>
      <c r="C94" s="212" t="s">
        <v>240</v>
      </c>
      <c r="D94" s="102" t="s">
        <v>234</v>
      </c>
      <c r="E94" s="102" t="s">
        <v>234</v>
      </c>
      <c r="F94" s="54" t="str">
        <f t="shared" si="29"/>
        <v>-</v>
      </c>
      <c r="H94" s="102"/>
      <c r="I94" s="102"/>
      <c r="J94" s="54" t="str">
        <f t="shared" ref="J94:J95" si="36">IF(AND(H94="Y",I94="Y"),"same", IF(AND(H94="N",I94="Y"),"new", IF(AND(H94="Y",I94="N"),"removed","-")))</f>
        <v>-</v>
      </c>
      <c r="L94" s="102"/>
      <c r="M94" s="102"/>
      <c r="N94" s="54" t="str">
        <f t="shared" ref="N94:N95" si="37">IF(AND(L94="Y",M94="Y"),"same", IF(AND(L94="N",M94="Y"),"new", IF(AND(L94="Y",M94="N"),"removed","-")))</f>
        <v>-</v>
      </c>
    </row>
    <row r="95" spans="1:14" ht="15.5" thickTop="1" thickBot="1" x14ac:dyDescent="0.4">
      <c r="A95" s="104" t="s">
        <v>2</v>
      </c>
      <c r="B95" s="351"/>
      <c r="C95" s="44"/>
      <c r="D95" s="102"/>
      <c r="E95" s="102"/>
      <c r="F95" s="54" t="str">
        <f t="shared" si="29"/>
        <v>-</v>
      </c>
      <c r="H95" s="102"/>
      <c r="I95" s="102"/>
      <c r="J95" s="54" t="str">
        <f t="shared" si="36"/>
        <v>-</v>
      </c>
      <c r="L95" s="102"/>
      <c r="M95" s="102"/>
      <c r="N95" s="54" t="str">
        <f t="shared" si="37"/>
        <v>-</v>
      </c>
    </row>
    <row r="96" spans="1:14" ht="15.5" thickTop="1" thickBot="1" x14ac:dyDescent="0.4">
      <c r="A96" s="104" t="s">
        <v>2</v>
      </c>
      <c r="B96" s="351"/>
      <c r="C96" s="130" t="s">
        <v>9</v>
      </c>
      <c r="D96" s="131" t="s">
        <v>9</v>
      </c>
      <c r="E96" s="131" t="s">
        <v>9</v>
      </c>
      <c r="F96" s="132"/>
      <c r="H96" s="131" t="s">
        <v>9</v>
      </c>
      <c r="I96" s="131" t="s">
        <v>9</v>
      </c>
      <c r="J96" s="132"/>
      <c r="L96" s="131" t="s">
        <v>9</v>
      </c>
      <c r="M96" s="131" t="s">
        <v>9</v>
      </c>
      <c r="N96" s="132"/>
    </row>
    <row r="97" spans="1:14" ht="15.5" thickTop="1" thickBot="1" x14ac:dyDescent="0.4">
      <c r="A97" s="104" t="s">
        <v>2</v>
      </c>
      <c r="B97" s="351"/>
      <c r="C97" s="184" t="s">
        <v>34</v>
      </c>
      <c r="D97" s="102" t="s">
        <v>336</v>
      </c>
      <c r="E97" s="102" t="s">
        <v>336</v>
      </c>
      <c r="F97" s="54" t="str">
        <f t="shared" si="29"/>
        <v>-</v>
      </c>
      <c r="H97" s="102"/>
      <c r="I97" s="102"/>
      <c r="J97" s="54" t="str">
        <f t="shared" ref="J97" si="38">IF(AND(H97="Y",I97="Y"),"same", IF(AND(H97="N",I97="Y"),"new", IF(AND(H97="Y",I97="N"),"removed","-")))</f>
        <v>-</v>
      </c>
      <c r="L97" s="102"/>
      <c r="M97" s="102"/>
      <c r="N97" s="54" t="str">
        <f t="shared" ref="N97" si="39">IF(AND(L97="Y",M97="Y"),"same", IF(AND(L97="N",M97="Y"),"new", IF(AND(L97="Y",M97="N"),"removed","-")))</f>
        <v>-</v>
      </c>
    </row>
    <row r="98" spans="1:14" ht="15.5" thickTop="1" thickBot="1" x14ac:dyDescent="0.4">
      <c r="A98" s="104" t="s">
        <v>2</v>
      </c>
      <c r="B98" s="351"/>
      <c r="C98" s="134" t="s">
        <v>82</v>
      </c>
      <c r="D98" s="131" t="s">
        <v>9</v>
      </c>
      <c r="E98" s="131" t="s">
        <v>9</v>
      </c>
      <c r="F98" s="132"/>
      <c r="H98" s="131" t="s">
        <v>9</v>
      </c>
      <c r="I98" s="131" t="s">
        <v>9</v>
      </c>
      <c r="J98" s="132"/>
      <c r="L98" s="131" t="s">
        <v>9</v>
      </c>
      <c r="M98" s="131" t="s">
        <v>9</v>
      </c>
      <c r="N98" s="132"/>
    </row>
    <row r="99" spans="1:14" ht="15.5" thickTop="1" thickBot="1" x14ac:dyDescent="0.4">
      <c r="A99" s="104" t="s">
        <v>2</v>
      </c>
      <c r="B99" s="351"/>
      <c r="C99" s="128" t="s">
        <v>31</v>
      </c>
      <c r="D99" s="102" t="s">
        <v>336</v>
      </c>
      <c r="E99" s="102" t="s">
        <v>336</v>
      </c>
      <c r="F99" s="54" t="str">
        <f t="shared" si="29"/>
        <v>-</v>
      </c>
      <c r="H99" s="102"/>
      <c r="I99" s="102"/>
      <c r="J99" s="54" t="str">
        <f t="shared" ref="J99:J101" si="40">IF(AND(H99="Y",I99="Y"),"same", IF(AND(H99="N",I99="Y"),"new", IF(AND(H99="Y",I99="N"),"removed","-")))</f>
        <v>-</v>
      </c>
      <c r="L99" s="102"/>
      <c r="M99" s="102"/>
      <c r="N99" s="54" t="str">
        <f t="shared" ref="N99:N101" si="41">IF(AND(L99="Y",M99="Y"),"same", IF(AND(L99="N",M99="Y"),"new", IF(AND(L99="Y",M99="N"),"removed","-")))</f>
        <v>-</v>
      </c>
    </row>
    <row r="100" spans="1:14" ht="15.5" thickTop="1" thickBot="1" x14ac:dyDescent="0.4">
      <c r="A100" s="104" t="s">
        <v>2</v>
      </c>
      <c r="B100" s="351"/>
      <c r="C100" s="16" t="s">
        <v>33</v>
      </c>
      <c r="D100" s="102" t="s">
        <v>336</v>
      </c>
      <c r="E100" s="102" t="s">
        <v>336</v>
      </c>
      <c r="F100" s="54" t="str">
        <f t="shared" si="29"/>
        <v>-</v>
      </c>
      <c r="H100" s="102"/>
      <c r="I100" s="102"/>
      <c r="J100" s="54" t="str">
        <f t="shared" si="40"/>
        <v>-</v>
      </c>
      <c r="L100" s="102"/>
      <c r="M100" s="102"/>
      <c r="N100" s="54" t="str">
        <f t="shared" si="41"/>
        <v>-</v>
      </c>
    </row>
    <row r="101" spans="1:14" ht="15.5" thickTop="1" thickBot="1" x14ac:dyDescent="0.4">
      <c r="A101" s="104" t="s">
        <v>2</v>
      </c>
      <c r="B101" s="351"/>
      <c r="C101" s="38" t="s">
        <v>83</v>
      </c>
      <c r="D101" s="102" t="s">
        <v>234</v>
      </c>
      <c r="E101" s="102" t="s">
        <v>234</v>
      </c>
      <c r="F101" s="54" t="str">
        <f t="shared" si="29"/>
        <v>-</v>
      </c>
      <c r="H101" s="102"/>
      <c r="I101" s="102"/>
      <c r="J101" s="54" t="str">
        <f t="shared" si="40"/>
        <v>-</v>
      </c>
      <c r="L101" s="102"/>
      <c r="M101" s="102"/>
      <c r="N101" s="54" t="str">
        <f t="shared" si="41"/>
        <v>-</v>
      </c>
    </row>
    <row r="102" spans="1:14" ht="15.5" thickTop="1" thickBot="1" x14ac:dyDescent="0.4">
      <c r="A102" s="104" t="s">
        <v>2</v>
      </c>
      <c r="B102" s="351"/>
      <c r="C102" s="135" t="s">
        <v>100</v>
      </c>
      <c r="D102" s="131" t="s">
        <v>9</v>
      </c>
      <c r="E102" s="131" t="s">
        <v>9</v>
      </c>
      <c r="F102" s="132"/>
      <c r="H102" s="131" t="s">
        <v>9</v>
      </c>
      <c r="I102" s="131" t="s">
        <v>9</v>
      </c>
      <c r="J102" s="132"/>
      <c r="L102" s="131" t="s">
        <v>9</v>
      </c>
      <c r="M102" s="131" t="s">
        <v>9</v>
      </c>
      <c r="N102" s="132"/>
    </row>
    <row r="103" spans="1:14" ht="15.5" thickTop="1" thickBot="1" x14ac:dyDescent="0.4">
      <c r="A103" s="104" t="s">
        <v>2</v>
      </c>
      <c r="B103" s="351"/>
      <c r="C103" s="212" t="s">
        <v>240</v>
      </c>
      <c r="D103" s="102" t="s">
        <v>234</v>
      </c>
      <c r="E103" s="102" t="s">
        <v>234</v>
      </c>
      <c r="F103" s="54" t="str">
        <f t="shared" si="29"/>
        <v>-</v>
      </c>
      <c r="H103" s="102"/>
      <c r="I103" s="102"/>
      <c r="J103" s="54" t="str">
        <f t="shared" ref="J103:J104" si="42">IF(AND(H103="Y",I103="Y"),"same", IF(AND(H103="N",I103="Y"),"new", IF(AND(H103="Y",I103="N"),"removed","-")))</f>
        <v>-</v>
      </c>
      <c r="L103" s="102"/>
      <c r="M103" s="102"/>
      <c r="N103" s="54" t="str">
        <f t="shared" ref="N103:N104" si="43">IF(AND(L103="Y",M103="Y"),"same", IF(AND(L103="N",M103="Y"),"new", IF(AND(L103="Y",M103="N"),"removed","-")))</f>
        <v>-</v>
      </c>
    </row>
    <row r="104" spans="1:14" ht="15.5" thickTop="1" thickBot="1" x14ac:dyDescent="0.4">
      <c r="A104" s="104" t="s">
        <v>2</v>
      </c>
      <c r="B104" s="352"/>
      <c r="C104" s="44"/>
      <c r="D104" s="102"/>
      <c r="E104" s="102"/>
      <c r="F104" s="54" t="str">
        <f t="shared" si="29"/>
        <v>-</v>
      </c>
      <c r="H104" s="102"/>
      <c r="I104" s="102"/>
      <c r="J104" s="54" t="str">
        <f t="shared" si="42"/>
        <v>-</v>
      </c>
      <c r="L104" s="102"/>
      <c r="M104" s="102"/>
      <c r="N104" s="54" t="str">
        <f t="shared" si="43"/>
        <v>-</v>
      </c>
    </row>
    <row r="105" spans="1:14" ht="15.5" thickTop="1" thickBot="1" x14ac:dyDescent="0.4">
      <c r="A105" s="104" t="s">
        <v>2</v>
      </c>
      <c r="B105" s="353" t="s">
        <v>84</v>
      </c>
      <c r="C105" s="139" t="s">
        <v>85</v>
      </c>
      <c r="D105" s="131" t="s">
        <v>9</v>
      </c>
      <c r="E105" s="131" t="s">
        <v>9</v>
      </c>
      <c r="F105" s="132"/>
      <c r="H105" s="131" t="s">
        <v>9</v>
      </c>
      <c r="I105" s="131" t="s">
        <v>9</v>
      </c>
      <c r="J105" s="132"/>
      <c r="L105" s="131" t="s">
        <v>9</v>
      </c>
      <c r="M105" s="131" t="s">
        <v>9</v>
      </c>
      <c r="N105" s="132"/>
    </row>
    <row r="106" spans="1:14" ht="15.5" thickTop="1" thickBot="1" x14ac:dyDescent="0.4">
      <c r="A106" s="104" t="s">
        <v>2</v>
      </c>
      <c r="B106" s="354"/>
      <c r="C106" s="130" t="s">
        <v>9</v>
      </c>
      <c r="D106" s="131" t="s">
        <v>9</v>
      </c>
      <c r="E106" s="131" t="s">
        <v>9</v>
      </c>
      <c r="F106" s="132"/>
      <c r="H106" s="131" t="s">
        <v>9</v>
      </c>
      <c r="I106" s="131" t="s">
        <v>9</v>
      </c>
      <c r="J106" s="132"/>
      <c r="L106" s="131" t="s">
        <v>9</v>
      </c>
      <c r="M106" s="131" t="s">
        <v>9</v>
      </c>
      <c r="N106" s="132"/>
    </row>
    <row r="107" spans="1:14" ht="15.5" thickTop="1" thickBot="1" x14ac:dyDescent="0.4">
      <c r="A107" s="104" t="s">
        <v>2</v>
      </c>
      <c r="B107" s="354"/>
      <c r="C107" s="37" t="s">
        <v>237</v>
      </c>
      <c r="D107" s="102" t="s">
        <v>234</v>
      </c>
      <c r="E107" s="102" t="s">
        <v>234</v>
      </c>
      <c r="F107" s="54" t="str">
        <f t="shared" si="29"/>
        <v>-</v>
      </c>
      <c r="H107" s="102"/>
      <c r="I107" s="102"/>
      <c r="J107" s="54" t="str">
        <f t="shared" ref="J107:J110" si="44">IF(AND(H107="Y",I107="Y"),"same", IF(AND(H107="N",I107="Y"),"new", IF(AND(H107="Y",I107="N"),"removed","-")))</f>
        <v>-</v>
      </c>
      <c r="L107" s="102"/>
      <c r="M107" s="102"/>
      <c r="N107" s="54" t="str">
        <f t="shared" ref="N107:N110" si="45">IF(AND(L107="Y",M107="Y"),"same", IF(AND(L107="N",M107="Y"),"new", IF(AND(L107="Y",M107="N"),"removed","-")))</f>
        <v>-</v>
      </c>
    </row>
    <row r="108" spans="1:14" ht="15.5" thickTop="1" thickBot="1" x14ac:dyDescent="0.4">
      <c r="A108" s="104" t="s">
        <v>2</v>
      </c>
      <c r="B108" s="354"/>
      <c r="C108" s="37" t="s">
        <v>86</v>
      </c>
      <c r="D108" s="102" t="s">
        <v>336</v>
      </c>
      <c r="E108" s="102" t="s">
        <v>336</v>
      </c>
      <c r="F108" s="54" t="str">
        <f>IF(AND(D108="Y",E108="Y"),"same", IF(AND(D108="N",E108="Y"),"new", IF(AND(D108="Y",E108="N"),"removed","-")))</f>
        <v>-</v>
      </c>
      <c r="H108" s="102"/>
      <c r="I108" s="102"/>
      <c r="J108" s="54" t="str">
        <f t="shared" si="44"/>
        <v>-</v>
      </c>
      <c r="L108" s="102"/>
      <c r="M108" s="102"/>
      <c r="N108" s="54" t="str">
        <f t="shared" si="45"/>
        <v>-</v>
      </c>
    </row>
    <row r="109" spans="1:14" ht="15.5" thickTop="1" thickBot="1" x14ac:dyDescent="0.4">
      <c r="A109" s="104" t="s">
        <v>2</v>
      </c>
      <c r="B109" s="354"/>
      <c r="C109" s="37" t="s">
        <v>87</v>
      </c>
      <c r="D109" s="102" t="s">
        <v>336</v>
      </c>
      <c r="E109" s="102" t="s">
        <v>336</v>
      </c>
      <c r="F109" s="54" t="str">
        <f>IF(AND(D109="Y",E109="Y"),"same", IF(AND(D109="N",E109="Y"),"new", IF(AND(D109="Y",E109="N"),"removed","-")))</f>
        <v>-</v>
      </c>
      <c r="H109" s="102"/>
      <c r="I109" s="102"/>
      <c r="J109" s="54" t="str">
        <f t="shared" si="44"/>
        <v>-</v>
      </c>
      <c r="L109" s="102"/>
      <c r="M109" s="102"/>
      <c r="N109" s="54" t="str">
        <f t="shared" si="45"/>
        <v>-</v>
      </c>
    </row>
    <row r="110" spans="1:14" ht="15.5" thickTop="1" thickBot="1" x14ac:dyDescent="0.4">
      <c r="A110" s="104" t="s">
        <v>2</v>
      </c>
      <c r="B110" s="354"/>
      <c r="C110" s="47" t="s">
        <v>9</v>
      </c>
      <c r="D110" s="102"/>
      <c r="E110" s="102"/>
      <c r="F110" s="54" t="str">
        <f t="shared" si="29"/>
        <v>-</v>
      </c>
      <c r="H110" s="102"/>
      <c r="I110" s="102"/>
      <c r="J110" s="54" t="str">
        <f t="shared" si="44"/>
        <v>-</v>
      </c>
      <c r="L110" s="102"/>
      <c r="M110" s="102"/>
      <c r="N110" s="54" t="str">
        <f t="shared" si="45"/>
        <v>-</v>
      </c>
    </row>
    <row r="111" spans="1:14" ht="15.5" thickTop="1" thickBot="1" x14ac:dyDescent="0.4">
      <c r="A111" s="104" t="s">
        <v>2</v>
      </c>
      <c r="B111" s="354"/>
      <c r="C111" s="139" t="s">
        <v>88</v>
      </c>
      <c r="D111" s="131" t="s">
        <v>9</v>
      </c>
      <c r="E111" s="131" t="s">
        <v>9</v>
      </c>
      <c r="F111" s="132"/>
      <c r="H111" s="131" t="s">
        <v>9</v>
      </c>
      <c r="I111" s="131" t="s">
        <v>9</v>
      </c>
      <c r="J111" s="132"/>
      <c r="L111" s="131" t="s">
        <v>9</v>
      </c>
      <c r="M111" s="131" t="s">
        <v>9</v>
      </c>
      <c r="N111" s="132"/>
    </row>
    <row r="112" spans="1:14" ht="15.5" thickTop="1" thickBot="1" x14ac:dyDescent="0.4">
      <c r="A112" s="104" t="s">
        <v>2</v>
      </c>
      <c r="B112" s="354"/>
      <c r="C112" s="130" t="s">
        <v>9</v>
      </c>
      <c r="D112" s="131" t="s">
        <v>9</v>
      </c>
      <c r="E112" s="131" t="s">
        <v>9</v>
      </c>
      <c r="F112" s="132"/>
      <c r="H112" s="131" t="s">
        <v>9</v>
      </c>
      <c r="I112" s="131" t="s">
        <v>9</v>
      </c>
      <c r="J112" s="132"/>
      <c r="L112" s="131" t="s">
        <v>9</v>
      </c>
      <c r="M112" s="131" t="s">
        <v>9</v>
      </c>
      <c r="N112" s="132"/>
    </row>
    <row r="113" spans="1:14" ht="15.5" thickTop="1" thickBot="1" x14ac:dyDescent="0.4">
      <c r="A113" s="104" t="s">
        <v>2</v>
      </c>
      <c r="B113" s="354"/>
      <c r="C113" s="59" t="s">
        <v>237</v>
      </c>
      <c r="D113" s="102" t="s">
        <v>234</v>
      </c>
      <c r="E113" s="102" t="s">
        <v>234</v>
      </c>
      <c r="F113" s="54" t="str">
        <f t="shared" si="29"/>
        <v>-</v>
      </c>
      <c r="H113" s="102"/>
      <c r="I113" s="102"/>
      <c r="J113" s="54" t="str">
        <f t="shared" ref="J113:J120" si="46">IF(AND(H113="Y",I113="Y"),"same", IF(AND(H113="N",I113="Y"),"new", IF(AND(H113="Y",I113="N"),"removed","-")))</f>
        <v>-</v>
      </c>
      <c r="L113" s="102"/>
      <c r="M113" s="102"/>
      <c r="N113" s="54" t="str">
        <f t="shared" ref="N113:N120" si="47">IF(AND(L113="Y",M113="Y"),"same", IF(AND(L113="N",M113="Y"),"new", IF(AND(L113="Y",M113="N"),"removed","-")))</f>
        <v>-</v>
      </c>
    </row>
    <row r="114" spans="1:14" ht="15.5" thickTop="1" thickBot="1" x14ac:dyDescent="0.4">
      <c r="A114" s="104" t="s">
        <v>2</v>
      </c>
      <c r="B114" s="354"/>
      <c r="C114" s="59" t="s">
        <v>86</v>
      </c>
      <c r="D114" s="102" t="s">
        <v>336</v>
      </c>
      <c r="E114" s="102" t="s">
        <v>336</v>
      </c>
      <c r="F114" s="54" t="str">
        <f t="shared" si="29"/>
        <v>-</v>
      </c>
      <c r="H114" s="102"/>
      <c r="I114" s="102"/>
      <c r="J114" s="54" t="str">
        <f t="shared" si="46"/>
        <v>-</v>
      </c>
      <c r="L114" s="102"/>
      <c r="M114" s="102"/>
      <c r="N114" s="54" t="str">
        <f t="shared" si="47"/>
        <v>-</v>
      </c>
    </row>
    <row r="115" spans="1:14" ht="15.5" thickTop="1" thickBot="1" x14ac:dyDescent="0.4">
      <c r="A115" s="104" t="s">
        <v>2</v>
      </c>
      <c r="B115" s="354"/>
      <c r="C115" s="176" t="s">
        <v>62</v>
      </c>
      <c r="D115" s="102" t="s">
        <v>9</v>
      </c>
      <c r="E115" s="102" t="s">
        <v>9</v>
      </c>
      <c r="F115" s="54" t="str">
        <f t="shared" si="29"/>
        <v>-</v>
      </c>
      <c r="H115" s="102"/>
      <c r="I115" s="102"/>
      <c r="J115" s="54" t="str">
        <f t="shared" si="46"/>
        <v>-</v>
      </c>
      <c r="L115" s="102"/>
      <c r="M115" s="102"/>
      <c r="N115" s="54" t="str">
        <f t="shared" si="47"/>
        <v>-</v>
      </c>
    </row>
    <row r="116" spans="1:14" ht="15.5" thickTop="1" thickBot="1" x14ac:dyDescent="0.4">
      <c r="A116" s="104" t="s">
        <v>2</v>
      </c>
      <c r="B116" s="354"/>
      <c r="C116" s="185" t="s">
        <v>63</v>
      </c>
      <c r="D116" s="102" t="s">
        <v>336</v>
      </c>
      <c r="E116" s="102" t="s">
        <v>336</v>
      </c>
      <c r="F116" s="54" t="str">
        <f t="shared" si="29"/>
        <v>-</v>
      </c>
      <c r="H116" s="102"/>
      <c r="I116" s="102"/>
      <c r="J116" s="54" t="str">
        <f t="shared" si="46"/>
        <v>-</v>
      </c>
      <c r="L116" s="102"/>
      <c r="M116" s="102"/>
      <c r="N116" s="54" t="str">
        <f t="shared" si="47"/>
        <v>-</v>
      </c>
    </row>
    <row r="117" spans="1:14" ht="15.5" thickTop="1" thickBot="1" x14ac:dyDescent="0.4">
      <c r="A117" s="104" t="s">
        <v>2</v>
      </c>
      <c r="B117" s="354"/>
      <c r="C117" s="42" t="s">
        <v>38</v>
      </c>
      <c r="D117" s="102" t="s">
        <v>336</v>
      </c>
      <c r="E117" s="102" t="s">
        <v>336</v>
      </c>
      <c r="F117" s="54" t="str">
        <f t="shared" si="29"/>
        <v>-</v>
      </c>
      <c r="H117" s="102"/>
      <c r="I117" s="102"/>
      <c r="J117" s="54" t="str">
        <f t="shared" si="46"/>
        <v>-</v>
      </c>
      <c r="L117" s="102"/>
      <c r="M117" s="102"/>
      <c r="N117" s="54" t="str">
        <f t="shared" si="47"/>
        <v>-</v>
      </c>
    </row>
    <row r="118" spans="1:14" ht="15.5" thickTop="1" thickBot="1" x14ac:dyDescent="0.4">
      <c r="A118" s="104" t="s">
        <v>2</v>
      </c>
      <c r="B118" s="354"/>
      <c r="C118" s="209" t="s">
        <v>33</v>
      </c>
      <c r="D118" s="102" t="s">
        <v>336</v>
      </c>
      <c r="E118" s="102" t="s">
        <v>336</v>
      </c>
      <c r="F118" s="54" t="str">
        <f t="shared" si="29"/>
        <v>-</v>
      </c>
      <c r="H118" s="102"/>
      <c r="I118" s="102"/>
      <c r="J118" s="54" t="str">
        <f t="shared" si="46"/>
        <v>-</v>
      </c>
      <c r="L118" s="102"/>
      <c r="M118" s="102"/>
      <c r="N118" s="54" t="str">
        <f t="shared" si="47"/>
        <v>-</v>
      </c>
    </row>
    <row r="119" spans="1:14" ht="15.5" thickTop="1" thickBot="1" x14ac:dyDescent="0.4">
      <c r="A119" s="104" t="s">
        <v>2</v>
      </c>
      <c r="B119" s="355"/>
      <c r="C119" s="218" t="s">
        <v>9</v>
      </c>
      <c r="D119" s="262"/>
      <c r="E119" s="263"/>
      <c r="F119" s="264" t="str">
        <f t="shared" si="29"/>
        <v>-</v>
      </c>
      <c r="H119" s="263"/>
      <c r="I119" s="263"/>
      <c r="J119" s="264" t="str">
        <f t="shared" si="46"/>
        <v>-</v>
      </c>
      <c r="L119" s="263"/>
      <c r="M119" s="263"/>
      <c r="N119" s="265" t="str">
        <f t="shared" si="47"/>
        <v>-</v>
      </c>
    </row>
    <row r="120" spans="1:14" ht="17" thickTop="1" thickBot="1" x14ac:dyDescent="0.4">
      <c r="A120" s="104" t="s">
        <v>3</v>
      </c>
      <c r="B120" s="198" t="s">
        <v>3</v>
      </c>
      <c r="C120" s="214"/>
      <c r="D120" s="266"/>
      <c r="E120" s="266"/>
      <c r="F120" s="267" t="str">
        <f t="shared" si="29"/>
        <v>-</v>
      </c>
      <c r="G120" s="268"/>
      <c r="H120" s="266"/>
      <c r="I120" s="266"/>
      <c r="J120" s="267" t="str">
        <f t="shared" si="46"/>
        <v>-</v>
      </c>
      <c r="K120" s="268"/>
      <c r="L120" s="266"/>
      <c r="M120" s="266"/>
      <c r="N120" s="267" t="str">
        <f t="shared" si="47"/>
        <v>-</v>
      </c>
    </row>
    <row r="121" spans="1:14" ht="15.5" thickTop="1" thickBot="1" x14ac:dyDescent="0.4">
      <c r="A121" s="104" t="s">
        <v>3</v>
      </c>
      <c r="B121" s="356" t="s">
        <v>89</v>
      </c>
      <c r="C121" s="136" t="s">
        <v>90</v>
      </c>
      <c r="D121" s="131" t="s">
        <v>9</v>
      </c>
      <c r="E121" s="131" t="s">
        <v>9</v>
      </c>
      <c r="F121" s="132"/>
      <c r="H121" s="131" t="s">
        <v>9</v>
      </c>
      <c r="I121" s="131" t="s">
        <v>9</v>
      </c>
      <c r="J121" s="132"/>
      <c r="L121" s="131" t="s">
        <v>9</v>
      </c>
      <c r="M121" s="131" t="s">
        <v>9</v>
      </c>
      <c r="N121" s="132"/>
    </row>
    <row r="122" spans="1:14" ht="15.5" thickTop="1" thickBot="1" x14ac:dyDescent="0.4">
      <c r="A122" s="104" t="s">
        <v>3</v>
      </c>
      <c r="B122" s="356"/>
      <c r="C122" s="181" t="s">
        <v>45</v>
      </c>
      <c r="D122" s="102" t="s">
        <v>335</v>
      </c>
      <c r="E122" s="102" t="s">
        <v>335</v>
      </c>
      <c r="F122" s="54" t="str">
        <f t="shared" si="29"/>
        <v>same</v>
      </c>
      <c r="H122" s="102"/>
      <c r="I122" s="102"/>
      <c r="J122" s="54" t="str">
        <f t="shared" ref="J122:J123" si="48">IF(AND(H122="Y",I122="Y"),"same", IF(AND(H122="N",I122="Y"),"new", IF(AND(H122="Y",I122="N"),"removed","-")))</f>
        <v>-</v>
      </c>
      <c r="L122" s="102"/>
      <c r="M122" s="102"/>
      <c r="N122" s="54" t="str">
        <f t="shared" ref="N122:N123" si="49">IF(AND(L122="Y",M122="Y"),"same", IF(AND(L122="N",M122="Y"),"new", IF(AND(L122="Y",M122="N"),"removed","-")))</f>
        <v>-</v>
      </c>
    </row>
    <row r="123" spans="1:14" ht="15.5" thickTop="1" thickBot="1" x14ac:dyDescent="0.4">
      <c r="A123" s="104" t="s">
        <v>3</v>
      </c>
      <c r="B123" s="356"/>
      <c r="C123" s="39" t="s">
        <v>46</v>
      </c>
      <c r="D123" s="102" t="s">
        <v>335</v>
      </c>
      <c r="E123" s="102" t="s">
        <v>335</v>
      </c>
      <c r="F123" s="54" t="str">
        <f t="shared" si="29"/>
        <v>same</v>
      </c>
      <c r="H123" s="102"/>
      <c r="I123" s="102"/>
      <c r="J123" s="54" t="str">
        <f t="shared" si="48"/>
        <v>-</v>
      </c>
      <c r="L123" s="102"/>
      <c r="M123" s="102"/>
      <c r="N123" s="54" t="str">
        <f t="shared" si="49"/>
        <v>-</v>
      </c>
    </row>
    <row r="124" spans="1:14" ht="15.5" thickTop="1" thickBot="1" x14ac:dyDescent="0.4">
      <c r="A124" s="104" t="s">
        <v>3</v>
      </c>
      <c r="B124" s="356"/>
      <c r="C124" s="134" t="s">
        <v>47</v>
      </c>
      <c r="D124" s="131" t="s">
        <v>9</v>
      </c>
      <c r="E124" s="131" t="s">
        <v>9</v>
      </c>
      <c r="F124" s="132"/>
      <c r="H124" s="131" t="s">
        <v>9</v>
      </c>
      <c r="I124" s="131" t="s">
        <v>9</v>
      </c>
      <c r="J124" s="132"/>
      <c r="L124" s="131" t="s">
        <v>9</v>
      </c>
      <c r="M124" s="131" t="s">
        <v>9</v>
      </c>
      <c r="N124" s="132"/>
    </row>
    <row r="125" spans="1:14" ht="15.5" thickTop="1" thickBot="1" x14ac:dyDescent="0.4">
      <c r="A125" s="104" t="s">
        <v>3</v>
      </c>
      <c r="B125" s="356"/>
      <c r="C125" s="125" t="s">
        <v>41</v>
      </c>
      <c r="D125" s="102" t="s">
        <v>336</v>
      </c>
      <c r="E125" s="102" t="s">
        <v>335</v>
      </c>
      <c r="F125" s="54" t="s">
        <v>372</v>
      </c>
      <c r="H125" s="102"/>
      <c r="I125" s="102"/>
      <c r="J125" s="54" t="str">
        <f t="shared" ref="J125:J126" si="50">IF(AND(H125="Y",I125="Y"),"same", IF(AND(H125="N",I125="Y"),"new", IF(AND(H125="Y",I125="N"),"removed","-")))</f>
        <v>-</v>
      </c>
      <c r="L125" s="102"/>
      <c r="M125" s="102"/>
      <c r="N125" s="54" t="str">
        <f t="shared" ref="N125:N126" si="51">IF(AND(L125="Y",M125="Y"),"same", IF(AND(L125="N",M125="Y"),"new", IF(AND(L125="Y",M125="N"),"removed","-")))</f>
        <v>-</v>
      </c>
    </row>
    <row r="126" spans="1:14" ht="15.5" thickTop="1" thickBot="1" x14ac:dyDescent="0.4">
      <c r="A126" s="104" t="s">
        <v>3</v>
      </c>
      <c r="B126" s="356"/>
      <c r="C126" s="38" t="s">
        <v>42</v>
      </c>
      <c r="D126" s="102" t="s">
        <v>335</v>
      </c>
      <c r="E126" s="102" t="s">
        <v>335</v>
      </c>
      <c r="F126" s="54" t="s">
        <v>337</v>
      </c>
      <c r="H126" s="102"/>
      <c r="I126" s="102"/>
      <c r="J126" s="54" t="str">
        <f t="shared" si="50"/>
        <v>-</v>
      </c>
      <c r="L126" s="102"/>
      <c r="M126" s="102"/>
      <c r="N126" s="54" t="str">
        <f t="shared" si="51"/>
        <v>-</v>
      </c>
    </row>
    <row r="127" spans="1:14" ht="15.5" thickTop="1" thickBot="1" x14ac:dyDescent="0.4">
      <c r="A127" s="104" t="s">
        <v>3</v>
      </c>
      <c r="B127" s="356"/>
      <c r="C127" s="134" t="s">
        <v>48</v>
      </c>
      <c r="D127" s="131" t="s">
        <v>9</v>
      </c>
      <c r="E127" s="131" t="s">
        <v>9</v>
      </c>
      <c r="F127" s="132"/>
      <c r="H127" s="131" t="s">
        <v>9</v>
      </c>
      <c r="I127" s="131" t="s">
        <v>9</v>
      </c>
      <c r="J127" s="132"/>
      <c r="L127" s="131" t="s">
        <v>9</v>
      </c>
      <c r="M127" s="131" t="s">
        <v>9</v>
      </c>
      <c r="N127" s="132"/>
    </row>
    <row r="128" spans="1:14" ht="15.5" thickTop="1" thickBot="1" x14ac:dyDescent="0.4">
      <c r="A128" s="104" t="s">
        <v>3</v>
      </c>
      <c r="B128" s="356"/>
      <c r="C128" s="128" t="s">
        <v>49</v>
      </c>
      <c r="D128" s="102" t="s">
        <v>335</v>
      </c>
      <c r="E128" s="102" t="s">
        <v>335</v>
      </c>
      <c r="F128" s="54" t="s">
        <v>338</v>
      </c>
      <c r="H128" s="102"/>
      <c r="I128" s="102"/>
      <c r="J128" s="54" t="str">
        <f t="shared" ref="J128:J134" si="52">IF(AND(H128="Y",I128="Y"),"same", IF(AND(H128="N",I128="Y"),"new", IF(AND(H128="Y",I128="N"),"removed","-")))</f>
        <v>-</v>
      </c>
      <c r="L128" s="102"/>
      <c r="M128" s="102"/>
      <c r="N128" s="54" t="str">
        <f t="shared" ref="N128:N134" si="53">IF(AND(L128="Y",M128="Y"),"same", IF(AND(L128="N",M128="Y"),"new", IF(AND(L128="Y",M128="N"),"removed","-")))</f>
        <v>-</v>
      </c>
    </row>
    <row r="129" spans="1:14" ht="15.5" thickTop="1" thickBot="1" x14ac:dyDescent="0.4">
      <c r="A129" s="104" t="s">
        <v>3</v>
      </c>
      <c r="B129" s="356"/>
      <c r="C129" s="186" t="s">
        <v>50</v>
      </c>
      <c r="D129" s="102" t="s">
        <v>335</v>
      </c>
      <c r="E129" s="102" t="s">
        <v>335</v>
      </c>
      <c r="F129" s="54" t="s">
        <v>338</v>
      </c>
      <c r="H129" s="102"/>
      <c r="I129" s="102"/>
      <c r="J129" s="54" t="str">
        <f t="shared" si="52"/>
        <v>-</v>
      </c>
      <c r="L129" s="102"/>
      <c r="M129" s="102"/>
      <c r="N129" s="54" t="str">
        <f t="shared" si="53"/>
        <v>-</v>
      </c>
    </row>
    <row r="130" spans="1:14" ht="15.5" thickTop="1" thickBot="1" x14ac:dyDescent="0.4">
      <c r="A130" s="104" t="s">
        <v>3</v>
      </c>
      <c r="B130" s="356"/>
      <c r="C130" s="38" t="s">
        <v>42</v>
      </c>
      <c r="D130" s="102" t="s">
        <v>335</v>
      </c>
      <c r="E130" s="102" t="s">
        <v>335</v>
      </c>
      <c r="F130" s="54" t="s">
        <v>337</v>
      </c>
      <c r="H130" s="102"/>
      <c r="I130" s="102"/>
      <c r="J130" s="54" t="str">
        <f t="shared" si="52"/>
        <v>-</v>
      </c>
      <c r="L130" s="102"/>
      <c r="M130" s="102"/>
      <c r="N130" s="54" t="str">
        <f t="shared" si="53"/>
        <v>-</v>
      </c>
    </row>
    <row r="131" spans="1:14" ht="15.5" thickTop="1" thickBot="1" x14ac:dyDescent="0.4">
      <c r="A131" s="104" t="s">
        <v>3</v>
      </c>
      <c r="B131" s="356"/>
      <c r="C131" s="39" t="s">
        <v>51</v>
      </c>
      <c r="D131" s="102" t="s">
        <v>335</v>
      </c>
      <c r="E131" s="102" t="s">
        <v>335</v>
      </c>
      <c r="F131" s="54" t="s">
        <v>337</v>
      </c>
      <c r="H131" s="102"/>
      <c r="I131" s="102"/>
      <c r="J131" s="54" t="str">
        <f t="shared" si="52"/>
        <v>-</v>
      </c>
      <c r="L131" s="102"/>
      <c r="M131" s="102"/>
      <c r="N131" s="54" t="str">
        <f t="shared" si="53"/>
        <v>-</v>
      </c>
    </row>
    <row r="132" spans="1:14" ht="15.5" thickTop="1" thickBot="1" x14ac:dyDescent="0.4">
      <c r="A132" s="104" t="s">
        <v>3</v>
      </c>
      <c r="B132" s="356"/>
      <c r="C132" s="39" t="s">
        <v>52</v>
      </c>
      <c r="D132" s="102" t="s">
        <v>336</v>
      </c>
      <c r="E132" s="102" t="s">
        <v>336</v>
      </c>
      <c r="F132" s="54" t="s">
        <v>9</v>
      </c>
      <c r="H132" s="102"/>
      <c r="I132" s="102"/>
      <c r="J132" s="54" t="str">
        <f t="shared" si="52"/>
        <v>-</v>
      </c>
      <c r="L132" s="102"/>
      <c r="M132" s="102"/>
      <c r="N132" s="54" t="str">
        <f t="shared" si="53"/>
        <v>-</v>
      </c>
    </row>
    <row r="133" spans="1:14" ht="15.5" thickTop="1" thickBot="1" x14ac:dyDescent="0.4">
      <c r="A133" s="104" t="s">
        <v>3</v>
      </c>
      <c r="B133" s="356"/>
      <c r="C133" s="39" t="s">
        <v>53</v>
      </c>
      <c r="D133" s="102" t="s">
        <v>234</v>
      </c>
      <c r="E133" s="102" t="s">
        <v>234</v>
      </c>
      <c r="F133" s="54" t="s">
        <v>9</v>
      </c>
      <c r="H133" s="102"/>
      <c r="I133" s="102"/>
      <c r="J133" s="54" t="str">
        <f t="shared" si="52"/>
        <v>-</v>
      </c>
      <c r="L133" s="102"/>
      <c r="M133" s="102"/>
      <c r="N133" s="54" t="str">
        <f t="shared" si="53"/>
        <v>-</v>
      </c>
    </row>
    <row r="134" spans="1:14" ht="15.5" thickTop="1" thickBot="1" x14ac:dyDescent="0.4">
      <c r="A134" s="104" t="s">
        <v>3</v>
      </c>
      <c r="B134" s="356"/>
      <c r="C134" s="221" t="s">
        <v>9</v>
      </c>
      <c r="D134" s="102"/>
      <c r="E134" s="102"/>
      <c r="F134" s="54" t="str">
        <f t="shared" ref="F134:F196" si="54">IF(AND(D134="Y",E134="Y"),"same", IF(AND(D134="N",E134="Y"),"new", IF(AND(D134="Y",E134="N"),"removed","-")))</f>
        <v>-</v>
      </c>
      <c r="H134" s="102"/>
      <c r="I134" s="102"/>
      <c r="J134" s="54" t="str">
        <f t="shared" si="52"/>
        <v>-</v>
      </c>
      <c r="L134" s="102"/>
      <c r="M134" s="102"/>
      <c r="N134" s="54" t="str">
        <f t="shared" si="53"/>
        <v>-</v>
      </c>
    </row>
    <row r="135" spans="1:14" ht="15.5" thickTop="1" thickBot="1" x14ac:dyDescent="0.4">
      <c r="A135" s="104" t="s">
        <v>3</v>
      </c>
      <c r="B135" s="356"/>
      <c r="C135" s="139" t="s">
        <v>91</v>
      </c>
      <c r="D135" s="131" t="s">
        <v>9</v>
      </c>
      <c r="E135" s="131" t="s">
        <v>9</v>
      </c>
      <c r="F135" s="132"/>
      <c r="H135" s="131" t="s">
        <v>9</v>
      </c>
      <c r="I135" s="131" t="s">
        <v>9</v>
      </c>
      <c r="J135" s="132"/>
      <c r="L135" s="131" t="s">
        <v>9</v>
      </c>
      <c r="M135" s="131" t="s">
        <v>9</v>
      </c>
      <c r="N135" s="132"/>
    </row>
    <row r="136" spans="1:14" ht="15.5" thickTop="1" thickBot="1" x14ac:dyDescent="0.4">
      <c r="A136" s="104" t="s">
        <v>3</v>
      </c>
      <c r="B136" s="356"/>
      <c r="C136" s="187" t="s">
        <v>41</v>
      </c>
      <c r="D136" s="102" t="s">
        <v>336</v>
      </c>
      <c r="E136" s="102" t="s">
        <v>336</v>
      </c>
      <c r="F136" s="54" t="str">
        <f t="shared" si="54"/>
        <v>-</v>
      </c>
      <c r="H136" s="102"/>
      <c r="I136" s="102"/>
      <c r="J136" s="54" t="str">
        <f t="shared" ref="J136:J138" si="55">IF(AND(H136="Y",I136="Y"),"same", IF(AND(H136="N",I136="Y"),"new", IF(AND(H136="Y",I136="N"),"removed","-")))</f>
        <v>-</v>
      </c>
      <c r="L136" s="102"/>
      <c r="M136" s="102"/>
      <c r="N136" s="54" t="str">
        <f t="shared" ref="N136:N138" si="56">IF(AND(L136="Y",M136="Y"),"same", IF(AND(L136="N",M136="Y"),"new", IF(AND(L136="Y",M136="N"),"removed","-")))</f>
        <v>-</v>
      </c>
    </row>
    <row r="137" spans="1:14" ht="15.5" thickTop="1" thickBot="1" x14ac:dyDescent="0.4">
      <c r="A137" s="104" t="s">
        <v>3</v>
      </c>
      <c r="B137" s="356"/>
      <c r="C137" s="82" t="s">
        <v>42</v>
      </c>
      <c r="D137" s="102" t="s">
        <v>336</v>
      </c>
      <c r="E137" s="102" t="s">
        <v>336</v>
      </c>
      <c r="F137" s="54" t="str">
        <f t="shared" si="54"/>
        <v>-</v>
      </c>
      <c r="H137" s="102"/>
      <c r="I137" s="102"/>
      <c r="J137" s="54" t="str">
        <f t="shared" si="55"/>
        <v>-</v>
      </c>
      <c r="L137" s="102"/>
      <c r="M137" s="102"/>
      <c r="N137" s="54" t="str">
        <f t="shared" si="56"/>
        <v>-</v>
      </c>
    </row>
    <row r="138" spans="1:14" ht="15.5" thickTop="1" thickBot="1" x14ac:dyDescent="0.4">
      <c r="A138" s="104" t="s">
        <v>3</v>
      </c>
      <c r="B138" s="356"/>
      <c r="C138" s="221" t="s">
        <v>9</v>
      </c>
      <c r="D138" s="102"/>
      <c r="E138" s="102"/>
      <c r="F138" s="54" t="str">
        <f t="shared" si="54"/>
        <v>-</v>
      </c>
      <c r="H138" s="102"/>
      <c r="I138" s="102"/>
      <c r="J138" s="54" t="str">
        <f t="shared" si="55"/>
        <v>-</v>
      </c>
      <c r="L138" s="102"/>
      <c r="M138" s="102"/>
      <c r="N138" s="54" t="str">
        <f t="shared" si="56"/>
        <v>-</v>
      </c>
    </row>
    <row r="139" spans="1:14" ht="15.5" thickTop="1" thickBot="1" x14ac:dyDescent="0.4">
      <c r="A139" s="104" t="s">
        <v>3</v>
      </c>
      <c r="B139" s="358" t="s">
        <v>84</v>
      </c>
      <c r="C139" s="139" t="s">
        <v>92</v>
      </c>
      <c r="D139" s="131" t="s">
        <v>9</v>
      </c>
      <c r="E139" s="131" t="s">
        <v>9</v>
      </c>
      <c r="F139" s="132"/>
      <c r="H139" s="131" t="s">
        <v>9</v>
      </c>
      <c r="I139" s="131" t="s">
        <v>9</v>
      </c>
      <c r="J139" s="132"/>
      <c r="L139" s="131" t="s">
        <v>9</v>
      </c>
      <c r="M139" s="131" t="s">
        <v>9</v>
      </c>
      <c r="N139" s="132"/>
    </row>
    <row r="140" spans="1:14" ht="15.5" thickTop="1" thickBot="1" x14ac:dyDescent="0.4">
      <c r="A140" s="104" t="s">
        <v>3</v>
      </c>
      <c r="B140" s="358"/>
      <c r="C140" s="188" t="s">
        <v>45</v>
      </c>
      <c r="D140" s="102" t="s">
        <v>336</v>
      </c>
      <c r="E140" s="102" t="s">
        <v>336</v>
      </c>
      <c r="F140" s="54" t="str">
        <f t="shared" si="54"/>
        <v>-</v>
      </c>
      <c r="H140" s="102"/>
      <c r="I140" s="102"/>
      <c r="J140" s="54" t="str">
        <f t="shared" ref="J140:J141" si="57">IF(AND(H140="Y",I140="Y"),"same", IF(AND(H140="N",I140="Y"),"new", IF(AND(H140="Y",I140="N"),"removed","-")))</f>
        <v>-</v>
      </c>
      <c r="L140" s="102"/>
      <c r="M140" s="102"/>
      <c r="N140" s="54" t="str">
        <f t="shared" ref="N140:N141" si="58">IF(AND(L140="Y",M140="Y"),"same", IF(AND(L140="N",M140="Y"),"new", IF(AND(L140="Y",M140="N"),"removed","-")))</f>
        <v>-</v>
      </c>
    </row>
    <row r="141" spans="1:14" ht="15.5" thickTop="1" thickBot="1" x14ac:dyDescent="0.4">
      <c r="A141" s="104" t="s">
        <v>3</v>
      </c>
      <c r="B141" s="358"/>
      <c r="C141" s="21" t="s">
        <v>46</v>
      </c>
      <c r="D141" s="102" t="s">
        <v>336</v>
      </c>
      <c r="E141" s="102" t="s">
        <v>336</v>
      </c>
      <c r="F141" s="54" t="str">
        <f t="shared" si="54"/>
        <v>-</v>
      </c>
      <c r="H141" s="102"/>
      <c r="I141" s="102"/>
      <c r="J141" s="54" t="str">
        <f t="shared" si="57"/>
        <v>-</v>
      </c>
      <c r="L141" s="102"/>
      <c r="M141" s="102"/>
      <c r="N141" s="54" t="str">
        <f t="shared" si="58"/>
        <v>-</v>
      </c>
    </row>
    <row r="142" spans="1:14" ht="15.5" thickTop="1" thickBot="1" x14ac:dyDescent="0.4">
      <c r="A142" s="104" t="s">
        <v>3</v>
      </c>
      <c r="B142" s="358"/>
      <c r="C142" s="134" t="s">
        <v>47</v>
      </c>
      <c r="D142" s="131" t="s">
        <v>9</v>
      </c>
      <c r="E142" s="131" t="s">
        <v>9</v>
      </c>
      <c r="F142" s="132"/>
      <c r="H142" s="131" t="s">
        <v>9</v>
      </c>
      <c r="I142" s="131" t="s">
        <v>9</v>
      </c>
      <c r="J142" s="132"/>
      <c r="L142" s="131" t="s">
        <v>9</v>
      </c>
      <c r="M142" s="131" t="s">
        <v>9</v>
      </c>
      <c r="N142" s="132"/>
    </row>
    <row r="143" spans="1:14" ht="15.5" thickTop="1" thickBot="1" x14ac:dyDescent="0.4">
      <c r="A143" s="104" t="s">
        <v>3</v>
      </c>
      <c r="B143" s="358"/>
      <c r="C143" s="186" t="s">
        <v>41</v>
      </c>
      <c r="D143" s="102" t="s">
        <v>336</v>
      </c>
      <c r="E143" s="102" t="s">
        <v>336</v>
      </c>
      <c r="F143" s="54" t="str">
        <f t="shared" si="54"/>
        <v>-</v>
      </c>
      <c r="H143" s="102"/>
      <c r="I143" s="102"/>
      <c r="J143" s="54" t="str">
        <f t="shared" ref="J143:J144" si="59">IF(AND(H143="Y",I143="Y"),"same", IF(AND(H143="N",I143="Y"),"new", IF(AND(H143="Y",I143="N"),"removed","-")))</f>
        <v>-</v>
      </c>
      <c r="L143" s="102"/>
      <c r="M143" s="102"/>
      <c r="N143" s="54" t="str">
        <f t="shared" ref="N143:N144" si="60">IF(AND(L143="Y",M143="Y"),"same", IF(AND(L143="N",M143="Y"),"new", IF(AND(L143="Y",M143="N"),"removed","-")))</f>
        <v>-</v>
      </c>
    </row>
    <row r="144" spans="1:14" ht="15.5" thickTop="1" thickBot="1" x14ac:dyDescent="0.4">
      <c r="A144" s="104" t="s">
        <v>3</v>
      </c>
      <c r="B144" s="358"/>
      <c r="C144" s="16" t="s">
        <v>42</v>
      </c>
      <c r="D144" s="102" t="s">
        <v>336</v>
      </c>
      <c r="E144" s="102" t="s">
        <v>336</v>
      </c>
      <c r="F144" s="54" t="str">
        <f t="shared" si="54"/>
        <v>-</v>
      </c>
      <c r="H144" s="102"/>
      <c r="I144" s="102"/>
      <c r="J144" s="54" t="str">
        <f t="shared" si="59"/>
        <v>-</v>
      </c>
      <c r="L144" s="102"/>
      <c r="M144" s="102"/>
      <c r="N144" s="54" t="str">
        <f t="shared" si="60"/>
        <v>-</v>
      </c>
    </row>
    <row r="145" spans="1:14" ht="15.5" thickTop="1" thickBot="1" x14ac:dyDescent="0.4">
      <c r="A145" s="104" t="s">
        <v>3</v>
      </c>
      <c r="B145" s="358"/>
      <c r="C145" s="134" t="s">
        <v>93</v>
      </c>
      <c r="D145" s="131" t="s">
        <v>9</v>
      </c>
      <c r="E145" s="131" t="s">
        <v>9</v>
      </c>
      <c r="F145" s="132"/>
      <c r="H145" s="131" t="s">
        <v>9</v>
      </c>
      <c r="I145" s="131" t="s">
        <v>9</v>
      </c>
      <c r="J145" s="132"/>
      <c r="L145" s="131" t="s">
        <v>9</v>
      </c>
      <c r="M145" s="131" t="s">
        <v>9</v>
      </c>
      <c r="N145" s="132"/>
    </row>
    <row r="146" spans="1:14" ht="15.5" thickTop="1" thickBot="1" x14ac:dyDescent="0.4">
      <c r="A146" s="104" t="s">
        <v>3</v>
      </c>
      <c r="B146" s="358"/>
      <c r="C146" s="186" t="s">
        <v>49</v>
      </c>
      <c r="D146" s="102" t="s">
        <v>336</v>
      </c>
      <c r="E146" s="102" t="s">
        <v>336</v>
      </c>
      <c r="F146" s="54" t="str">
        <f t="shared" si="54"/>
        <v>-</v>
      </c>
      <c r="H146" s="102"/>
      <c r="I146" s="102"/>
      <c r="J146" s="54" t="str">
        <f t="shared" ref="J146:J154" si="61">IF(AND(H146="Y",I146="Y"),"same", IF(AND(H146="N",I146="Y"),"new", IF(AND(H146="Y",I146="N"),"removed","-")))</f>
        <v>-</v>
      </c>
      <c r="L146" s="102"/>
      <c r="M146" s="102"/>
      <c r="N146" s="54" t="str">
        <f t="shared" ref="N146:N154" si="62">IF(AND(L146="Y",M146="Y"),"same", IF(AND(L146="N",M146="Y"),"new", IF(AND(L146="Y",M146="N"),"removed","-")))</f>
        <v>-</v>
      </c>
    </row>
    <row r="147" spans="1:14" ht="15.5" thickTop="1" thickBot="1" x14ac:dyDescent="0.4">
      <c r="A147" s="104" t="s">
        <v>3</v>
      </c>
      <c r="B147" s="358"/>
      <c r="C147" s="186" t="s">
        <v>50</v>
      </c>
      <c r="D147" s="102" t="s">
        <v>336</v>
      </c>
      <c r="E147" s="102" t="s">
        <v>336</v>
      </c>
      <c r="F147" s="54" t="str">
        <f t="shared" si="54"/>
        <v>-</v>
      </c>
      <c r="H147" s="102"/>
      <c r="I147" s="102"/>
      <c r="J147" s="54" t="str">
        <f t="shared" si="61"/>
        <v>-</v>
      </c>
      <c r="L147" s="102"/>
      <c r="M147" s="102"/>
      <c r="N147" s="54" t="str">
        <f t="shared" si="62"/>
        <v>-</v>
      </c>
    </row>
    <row r="148" spans="1:14" ht="15.5" thickTop="1" thickBot="1" x14ac:dyDescent="0.4">
      <c r="A148" s="104" t="s">
        <v>3</v>
      </c>
      <c r="B148" s="358"/>
      <c r="C148" s="19" t="s">
        <v>42</v>
      </c>
      <c r="D148" s="102" t="s">
        <v>336</v>
      </c>
      <c r="E148" s="102" t="s">
        <v>336</v>
      </c>
      <c r="F148" s="54" t="str">
        <f t="shared" si="54"/>
        <v>-</v>
      </c>
      <c r="H148" s="102"/>
      <c r="I148" s="102"/>
      <c r="J148" s="54" t="str">
        <f t="shared" si="61"/>
        <v>-</v>
      </c>
      <c r="L148" s="102"/>
      <c r="M148" s="102"/>
      <c r="N148" s="54" t="str">
        <f t="shared" si="62"/>
        <v>-</v>
      </c>
    </row>
    <row r="149" spans="1:14" ht="15.5" thickTop="1" thickBot="1" x14ac:dyDescent="0.4">
      <c r="A149" s="104" t="s">
        <v>3</v>
      </c>
      <c r="B149" s="358"/>
      <c r="C149" s="223" t="s">
        <v>51</v>
      </c>
      <c r="D149" s="102" t="s">
        <v>336</v>
      </c>
      <c r="E149" s="102" t="s">
        <v>336</v>
      </c>
      <c r="F149" s="54" t="str">
        <f t="shared" si="54"/>
        <v>-</v>
      </c>
      <c r="H149" s="102"/>
      <c r="I149" s="102"/>
      <c r="J149" s="54" t="str">
        <f t="shared" si="61"/>
        <v>-</v>
      </c>
      <c r="L149" s="102"/>
      <c r="M149" s="102"/>
      <c r="N149" s="54" t="str">
        <f t="shared" si="62"/>
        <v>-</v>
      </c>
    </row>
    <row r="150" spans="1:14" ht="15.5" thickTop="1" thickBot="1" x14ac:dyDescent="0.4">
      <c r="A150" s="104" t="s">
        <v>3</v>
      </c>
      <c r="B150" s="358"/>
      <c r="C150" s="202" t="s">
        <v>52</v>
      </c>
      <c r="D150" s="102" t="s">
        <v>336</v>
      </c>
      <c r="E150" s="102" t="s">
        <v>336</v>
      </c>
      <c r="F150" s="54" t="str">
        <f t="shared" si="54"/>
        <v>-</v>
      </c>
      <c r="H150" s="102"/>
      <c r="I150" s="102"/>
      <c r="J150" s="54" t="str">
        <f t="shared" si="61"/>
        <v>-</v>
      </c>
      <c r="L150" s="102"/>
      <c r="M150" s="102"/>
      <c r="N150" s="54" t="str">
        <f t="shared" si="62"/>
        <v>-</v>
      </c>
    </row>
    <row r="151" spans="1:14" ht="15.5" thickTop="1" thickBot="1" x14ac:dyDescent="0.4">
      <c r="A151" s="104" t="s">
        <v>3</v>
      </c>
      <c r="B151" s="358"/>
      <c r="C151" s="202" t="s">
        <v>53</v>
      </c>
      <c r="D151" s="102" t="s">
        <v>234</v>
      </c>
      <c r="E151" s="102" t="s">
        <v>234</v>
      </c>
      <c r="F151" s="54" t="str">
        <f t="shared" si="54"/>
        <v>-</v>
      </c>
      <c r="H151" s="102"/>
      <c r="I151" s="102"/>
      <c r="J151" s="54" t="str">
        <f t="shared" si="61"/>
        <v>-</v>
      </c>
      <c r="L151" s="102"/>
      <c r="M151" s="102"/>
      <c r="N151" s="54" t="str">
        <f t="shared" si="62"/>
        <v>-</v>
      </c>
    </row>
    <row r="152" spans="1:14" ht="15.5" thickTop="1" thickBot="1" x14ac:dyDescent="0.4">
      <c r="A152" s="104" t="s">
        <v>3</v>
      </c>
      <c r="B152" s="356"/>
      <c r="C152" s="202" t="s">
        <v>94</v>
      </c>
      <c r="D152" s="102" t="s">
        <v>234</v>
      </c>
      <c r="E152" s="102" t="s">
        <v>234</v>
      </c>
      <c r="F152" s="54" t="str">
        <f t="shared" si="54"/>
        <v>-</v>
      </c>
      <c r="H152" s="102"/>
      <c r="I152" s="102"/>
      <c r="J152" s="54" t="str">
        <f t="shared" si="61"/>
        <v>-</v>
      </c>
      <c r="L152" s="102"/>
      <c r="M152" s="102"/>
      <c r="N152" s="54" t="str">
        <f t="shared" si="62"/>
        <v>-</v>
      </c>
    </row>
    <row r="153" spans="1:14" ht="15.5" thickTop="1" thickBot="1" x14ac:dyDescent="0.4">
      <c r="A153" s="104" t="s">
        <v>3</v>
      </c>
      <c r="B153" s="356"/>
      <c r="C153" s="224" t="s">
        <v>9</v>
      </c>
      <c r="D153" s="262"/>
      <c r="E153" s="263"/>
      <c r="F153" s="264" t="str">
        <f t="shared" si="54"/>
        <v>-</v>
      </c>
      <c r="H153" s="263"/>
      <c r="I153" s="263"/>
      <c r="J153" s="264" t="str">
        <f t="shared" si="61"/>
        <v>-</v>
      </c>
      <c r="L153" s="263"/>
      <c r="M153" s="263"/>
      <c r="N153" s="265" t="str">
        <f t="shared" si="62"/>
        <v>-</v>
      </c>
    </row>
    <row r="154" spans="1:14" ht="17" thickTop="1" thickBot="1" x14ac:dyDescent="0.4">
      <c r="A154" s="104" t="s">
        <v>4</v>
      </c>
      <c r="B154" s="198" t="s">
        <v>4</v>
      </c>
      <c r="C154" s="113"/>
      <c r="D154" s="266"/>
      <c r="E154" s="266"/>
      <c r="F154" s="267" t="str">
        <f t="shared" si="54"/>
        <v>-</v>
      </c>
      <c r="G154" s="268"/>
      <c r="H154" s="266"/>
      <c r="I154" s="266"/>
      <c r="J154" s="267" t="str">
        <f t="shared" si="61"/>
        <v>-</v>
      </c>
      <c r="K154" s="268"/>
      <c r="L154" s="266"/>
      <c r="M154" s="266"/>
      <c r="N154" s="267" t="str">
        <f t="shared" si="62"/>
        <v>-</v>
      </c>
    </row>
    <row r="155" spans="1:14" ht="15.5" thickTop="1" thickBot="1" x14ac:dyDescent="0.4">
      <c r="A155" s="104" t="s">
        <v>4</v>
      </c>
      <c r="B155" s="356" t="s">
        <v>95</v>
      </c>
      <c r="C155" s="139" t="s">
        <v>96</v>
      </c>
      <c r="D155" s="131" t="s">
        <v>9</v>
      </c>
      <c r="E155" s="131" t="s">
        <v>9</v>
      </c>
      <c r="F155" s="132"/>
      <c r="H155" s="131" t="s">
        <v>9</v>
      </c>
      <c r="I155" s="131" t="s">
        <v>9</v>
      </c>
      <c r="J155" s="132"/>
      <c r="L155" s="131" t="s">
        <v>9</v>
      </c>
      <c r="M155" s="131" t="s">
        <v>9</v>
      </c>
      <c r="N155" s="132"/>
    </row>
    <row r="156" spans="1:14" ht="15.5" thickTop="1" thickBot="1" x14ac:dyDescent="0.4">
      <c r="A156" s="104" t="s">
        <v>4</v>
      </c>
      <c r="B156" s="356"/>
      <c r="C156" s="210" t="s">
        <v>68</v>
      </c>
      <c r="D156" s="102" t="s">
        <v>335</v>
      </c>
      <c r="E156" s="102" t="s">
        <v>335</v>
      </c>
      <c r="F156" s="54" t="str">
        <f t="shared" si="54"/>
        <v>same</v>
      </c>
      <c r="H156" s="102"/>
      <c r="I156" s="102"/>
      <c r="J156" s="54" t="str">
        <f t="shared" ref="J156:J169" si="63">IF(AND(H156="Y",I156="Y"),"same", IF(AND(H156="N",I156="Y"),"new", IF(AND(H156="Y",I156="N"),"removed","-")))</f>
        <v>-</v>
      </c>
      <c r="L156" s="102"/>
      <c r="M156" s="102"/>
      <c r="N156" s="54" t="str">
        <f t="shared" ref="N156:N169" si="64">IF(AND(L156="Y",M156="Y"),"same", IF(AND(L156="N",M156="Y"),"new", IF(AND(L156="Y",M156="N"),"removed","-")))</f>
        <v>-</v>
      </c>
    </row>
    <row r="157" spans="1:14" ht="15.5" thickTop="1" thickBot="1" x14ac:dyDescent="0.4">
      <c r="A157" s="104" t="s">
        <v>4</v>
      </c>
      <c r="B157" s="356"/>
      <c r="C157" s="39" t="s">
        <v>69</v>
      </c>
      <c r="D157" s="102" t="s">
        <v>335</v>
      </c>
      <c r="E157" s="102" t="s">
        <v>335</v>
      </c>
      <c r="F157" s="54" t="str">
        <f t="shared" si="54"/>
        <v>same</v>
      </c>
      <c r="H157" s="102"/>
      <c r="I157" s="102"/>
      <c r="J157" s="54" t="str">
        <f t="shared" si="63"/>
        <v>-</v>
      </c>
      <c r="L157" s="102"/>
      <c r="M157" s="102"/>
      <c r="N157" s="54" t="str">
        <f t="shared" si="64"/>
        <v>-</v>
      </c>
    </row>
    <row r="158" spans="1:14" ht="15.5" thickTop="1" thickBot="1" x14ac:dyDescent="0.4">
      <c r="A158" s="104" t="s">
        <v>4</v>
      </c>
      <c r="B158" s="356"/>
      <c r="C158" s="39" t="s">
        <v>70</v>
      </c>
      <c r="D158" s="102" t="s">
        <v>335</v>
      </c>
      <c r="E158" s="102" t="s">
        <v>336</v>
      </c>
      <c r="F158" s="54" t="str">
        <f t="shared" si="54"/>
        <v>removed</v>
      </c>
      <c r="H158" s="102"/>
      <c r="I158" s="102"/>
      <c r="J158" s="54" t="str">
        <f t="shared" si="63"/>
        <v>-</v>
      </c>
      <c r="L158" s="102"/>
      <c r="M158" s="102"/>
      <c r="N158" s="54" t="str">
        <f t="shared" si="64"/>
        <v>-</v>
      </c>
    </row>
    <row r="159" spans="1:14" ht="15.5" thickTop="1" thickBot="1" x14ac:dyDescent="0.4">
      <c r="A159" s="104" t="s">
        <v>4</v>
      </c>
      <c r="B159" s="356"/>
      <c r="C159" s="39" t="s">
        <v>71</v>
      </c>
      <c r="D159" s="102" t="s">
        <v>336</v>
      </c>
      <c r="E159" s="102" t="s">
        <v>336</v>
      </c>
      <c r="F159" s="54" t="str">
        <f t="shared" si="54"/>
        <v>-</v>
      </c>
      <c r="H159" s="102"/>
      <c r="I159" s="102"/>
      <c r="J159" s="54" t="str">
        <f t="shared" si="63"/>
        <v>-</v>
      </c>
      <c r="L159" s="102"/>
      <c r="M159" s="102"/>
      <c r="N159" s="54" t="str">
        <f t="shared" si="64"/>
        <v>-</v>
      </c>
    </row>
    <row r="160" spans="1:14" ht="15.5" thickTop="1" thickBot="1" x14ac:dyDescent="0.4">
      <c r="A160" s="104" t="s">
        <v>4</v>
      </c>
      <c r="B160" s="356"/>
      <c r="C160" s="39" t="s">
        <v>239</v>
      </c>
      <c r="D160" s="102" t="s">
        <v>234</v>
      </c>
      <c r="E160" s="102" t="s">
        <v>234</v>
      </c>
      <c r="F160" s="54" t="str">
        <f t="shared" si="54"/>
        <v>-</v>
      </c>
      <c r="H160" s="102"/>
      <c r="I160" s="102"/>
      <c r="J160" s="54" t="str">
        <f t="shared" si="63"/>
        <v>-</v>
      </c>
      <c r="L160" s="102"/>
      <c r="M160" s="102"/>
      <c r="N160" s="54" t="str">
        <f t="shared" si="64"/>
        <v>-</v>
      </c>
    </row>
    <row r="161" spans="1:14" ht="15.5" thickTop="1" thickBot="1" x14ac:dyDescent="0.4">
      <c r="A161" s="104" t="s">
        <v>4</v>
      </c>
      <c r="B161" s="356"/>
      <c r="C161" s="39" t="s">
        <v>72</v>
      </c>
      <c r="D161" s="102" t="s">
        <v>335</v>
      </c>
      <c r="E161" s="102" t="s">
        <v>336</v>
      </c>
      <c r="F161" s="54" t="str">
        <f t="shared" si="54"/>
        <v>removed</v>
      </c>
      <c r="H161" s="102"/>
      <c r="I161" s="102"/>
      <c r="J161" s="54" t="str">
        <f t="shared" si="63"/>
        <v>-</v>
      </c>
      <c r="L161" s="102"/>
      <c r="M161" s="102"/>
      <c r="N161" s="54" t="str">
        <f t="shared" si="64"/>
        <v>-</v>
      </c>
    </row>
    <row r="162" spans="1:14" ht="15.5" thickTop="1" thickBot="1" x14ac:dyDescent="0.4">
      <c r="A162" s="104" t="s">
        <v>4</v>
      </c>
      <c r="B162" s="356"/>
      <c r="C162" s="39" t="s">
        <v>73</v>
      </c>
      <c r="D162" s="102" t="s">
        <v>335</v>
      </c>
      <c r="E162" s="102" t="s">
        <v>336</v>
      </c>
      <c r="F162" s="54" t="str">
        <f t="shared" si="54"/>
        <v>removed</v>
      </c>
      <c r="H162" s="102"/>
      <c r="I162" s="102"/>
      <c r="J162" s="54" t="str">
        <f t="shared" si="63"/>
        <v>-</v>
      </c>
      <c r="L162" s="102"/>
      <c r="M162" s="102"/>
      <c r="N162" s="54" t="str">
        <f t="shared" si="64"/>
        <v>-</v>
      </c>
    </row>
    <row r="163" spans="1:14" ht="15.5" thickTop="1" thickBot="1" x14ac:dyDescent="0.4">
      <c r="A163" s="104" t="s">
        <v>4</v>
      </c>
      <c r="B163" s="356"/>
      <c r="C163" s="39" t="s">
        <v>74</v>
      </c>
      <c r="D163" s="102" t="s">
        <v>234</v>
      </c>
      <c r="E163" s="102" t="s">
        <v>234</v>
      </c>
      <c r="F163" s="54" t="str">
        <f t="shared" si="54"/>
        <v>-</v>
      </c>
      <c r="H163" s="102"/>
      <c r="I163" s="102"/>
      <c r="J163" s="54" t="str">
        <f t="shared" si="63"/>
        <v>-</v>
      </c>
      <c r="L163" s="102"/>
      <c r="M163" s="102"/>
      <c r="N163" s="54" t="str">
        <f t="shared" si="64"/>
        <v>-</v>
      </c>
    </row>
    <row r="164" spans="1:14" ht="15.5" thickTop="1" thickBot="1" x14ac:dyDescent="0.4">
      <c r="A164" s="104" t="s">
        <v>4</v>
      </c>
      <c r="B164" s="356"/>
      <c r="C164" s="39" t="s">
        <v>75</v>
      </c>
      <c r="D164" s="102" t="s">
        <v>335</v>
      </c>
      <c r="E164" s="102" t="s">
        <v>336</v>
      </c>
      <c r="F164" s="54" t="str">
        <f t="shared" si="54"/>
        <v>removed</v>
      </c>
      <c r="H164" s="102"/>
      <c r="I164" s="102"/>
      <c r="J164" s="54" t="str">
        <f t="shared" si="63"/>
        <v>-</v>
      </c>
      <c r="L164" s="102"/>
      <c r="M164" s="102"/>
      <c r="N164" s="54" t="str">
        <f t="shared" si="64"/>
        <v>-</v>
      </c>
    </row>
    <row r="165" spans="1:14" ht="15.5" thickTop="1" thickBot="1" x14ac:dyDescent="0.4">
      <c r="A165" s="104" t="s">
        <v>4</v>
      </c>
      <c r="B165" s="356"/>
      <c r="C165" s="39" t="s">
        <v>76</v>
      </c>
      <c r="D165" s="102" t="s">
        <v>234</v>
      </c>
      <c r="E165" s="102" t="s">
        <v>234</v>
      </c>
      <c r="F165" s="54" t="str">
        <f t="shared" si="54"/>
        <v>-</v>
      </c>
      <c r="H165" s="102"/>
      <c r="I165" s="102"/>
      <c r="J165" s="54" t="str">
        <f t="shared" si="63"/>
        <v>-</v>
      </c>
      <c r="L165" s="102"/>
      <c r="M165" s="102"/>
      <c r="N165" s="54" t="str">
        <f t="shared" si="64"/>
        <v>-</v>
      </c>
    </row>
    <row r="166" spans="1:14" ht="15.5" thickTop="1" thickBot="1" x14ac:dyDescent="0.4">
      <c r="A166" s="104" t="s">
        <v>4</v>
      </c>
      <c r="B166" s="356"/>
      <c r="C166" s="39" t="s">
        <v>77</v>
      </c>
      <c r="D166" s="102" t="s">
        <v>335</v>
      </c>
      <c r="E166" s="102" t="s">
        <v>335</v>
      </c>
      <c r="F166" s="54" t="str">
        <f t="shared" si="54"/>
        <v>same</v>
      </c>
      <c r="H166" s="102"/>
      <c r="I166" s="102"/>
      <c r="J166" s="54" t="str">
        <f t="shared" si="63"/>
        <v>-</v>
      </c>
      <c r="L166" s="102"/>
      <c r="M166" s="102"/>
      <c r="N166" s="54" t="str">
        <f t="shared" si="64"/>
        <v>-</v>
      </c>
    </row>
    <row r="167" spans="1:14" ht="15.5" thickTop="1" thickBot="1" x14ac:dyDescent="0.4">
      <c r="A167" s="104" t="s">
        <v>4</v>
      </c>
      <c r="B167" s="356"/>
      <c r="C167" s="39" t="s">
        <v>78</v>
      </c>
      <c r="D167" s="102" t="s">
        <v>234</v>
      </c>
      <c r="E167" s="102" t="s">
        <v>234</v>
      </c>
      <c r="F167" s="54" t="str">
        <f t="shared" si="54"/>
        <v>-</v>
      </c>
      <c r="H167" s="102"/>
      <c r="I167" s="102"/>
      <c r="J167" s="54" t="str">
        <f t="shared" si="63"/>
        <v>-</v>
      </c>
      <c r="L167" s="102"/>
      <c r="M167" s="102"/>
      <c r="N167" s="54" t="str">
        <f t="shared" si="64"/>
        <v>-</v>
      </c>
    </row>
    <row r="168" spans="1:14" ht="15.5" thickTop="1" thickBot="1" x14ac:dyDescent="0.4">
      <c r="A168" s="104" t="s">
        <v>4</v>
      </c>
      <c r="B168" s="356"/>
      <c r="C168" s="36" t="s">
        <v>25</v>
      </c>
      <c r="D168" s="102" t="s">
        <v>335</v>
      </c>
      <c r="E168" s="102" t="s">
        <v>335</v>
      </c>
      <c r="F168" s="54" t="str">
        <f t="shared" si="54"/>
        <v>same</v>
      </c>
      <c r="H168" s="102"/>
      <c r="I168" s="102"/>
      <c r="J168" s="54" t="str">
        <f t="shared" si="63"/>
        <v>-</v>
      </c>
      <c r="L168" s="102"/>
      <c r="M168" s="102"/>
      <c r="N168" s="54" t="str">
        <f t="shared" si="64"/>
        <v>-</v>
      </c>
    </row>
    <row r="169" spans="1:14" ht="15.5" thickTop="1" thickBot="1" x14ac:dyDescent="0.4">
      <c r="A169" s="104" t="s">
        <v>4</v>
      </c>
      <c r="B169" s="356"/>
      <c r="C169" s="50" t="s">
        <v>9</v>
      </c>
      <c r="D169" s="102"/>
      <c r="E169" s="102"/>
      <c r="F169" s="54" t="str">
        <f t="shared" si="54"/>
        <v>-</v>
      </c>
      <c r="H169" s="102"/>
      <c r="I169" s="102"/>
      <c r="J169" s="54" t="str">
        <f t="shared" si="63"/>
        <v>-</v>
      </c>
      <c r="L169" s="102"/>
      <c r="M169" s="102"/>
      <c r="N169" s="54" t="str">
        <f t="shared" si="64"/>
        <v>-</v>
      </c>
    </row>
    <row r="170" spans="1:14" ht="15.5" thickTop="1" thickBot="1" x14ac:dyDescent="0.4">
      <c r="A170" s="104" t="s">
        <v>4</v>
      </c>
      <c r="B170" s="357" t="s">
        <v>97</v>
      </c>
      <c r="C170" s="139" t="s">
        <v>98</v>
      </c>
      <c r="D170" s="131" t="s">
        <v>9</v>
      </c>
      <c r="E170" s="131" t="s">
        <v>9</v>
      </c>
      <c r="F170" s="132"/>
      <c r="H170" s="131" t="s">
        <v>9</v>
      </c>
      <c r="I170" s="131" t="s">
        <v>9</v>
      </c>
      <c r="J170" s="132"/>
      <c r="L170" s="131" t="s">
        <v>9</v>
      </c>
      <c r="M170" s="131" t="s">
        <v>9</v>
      </c>
      <c r="N170" s="132"/>
    </row>
    <row r="171" spans="1:14" ht="15.5" thickTop="1" thickBot="1" x14ac:dyDescent="0.4">
      <c r="A171" s="104" t="s">
        <v>4</v>
      </c>
      <c r="B171" s="357"/>
      <c r="C171" s="176" t="s">
        <v>9</v>
      </c>
      <c r="D171" s="131" t="s">
        <v>9</v>
      </c>
      <c r="E171" s="131" t="s">
        <v>9</v>
      </c>
      <c r="F171" s="132"/>
      <c r="H171" s="131" t="s">
        <v>9</v>
      </c>
      <c r="I171" s="131" t="s">
        <v>9</v>
      </c>
      <c r="J171" s="132"/>
      <c r="L171" s="131" t="s">
        <v>9</v>
      </c>
      <c r="M171" s="131" t="s">
        <v>9</v>
      </c>
      <c r="N171" s="132"/>
    </row>
    <row r="172" spans="1:14" ht="15.5" thickTop="1" thickBot="1" x14ac:dyDescent="0.4">
      <c r="A172" s="104" t="s">
        <v>4</v>
      </c>
      <c r="B172" s="357"/>
      <c r="C172" s="225" t="s">
        <v>68</v>
      </c>
      <c r="D172" s="102" t="s">
        <v>335</v>
      </c>
      <c r="E172" s="102" t="s">
        <v>335</v>
      </c>
      <c r="F172" s="54" t="s">
        <v>337</v>
      </c>
      <c r="H172" s="102"/>
      <c r="I172" s="102"/>
      <c r="J172" s="54" t="str">
        <f t="shared" ref="J172:J185" si="65">IF(AND(H172="Y",I172="Y"),"same", IF(AND(H172="N",I172="Y"),"new", IF(AND(H172="Y",I172="N"),"removed","-")))</f>
        <v>-</v>
      </c>
      <c r="L172" s="102"/>
      <c r="M172" s="102"/>
      <c r="N172" s="54" t="str">
        <f t="shared" ref="N172:N185" si="66">IF(AND(L172="Y",M172="Y"),"same", IF(AND(L172="N",M172="Y"),"new", IF(AND(L172="Y",M172="N"),"removed","-")))</f>
        <v>-</v>
      </c>
    </row>
    <row r="173" spans="1:14" ht="15.5" thickTop="1" thickBot="1" x14ac:dyDescent="0.4">
      <c r="A173" s="104" t="s">
        <v>4</v>
      </c>
      <c r="B173" s="357"/>
      <c r="C173" s="226" t="s">
        <v>69</v>
      </c>
      <c r="D173" s="102" t="s">
        <v>335</v>
      </c>
      <c r="E173" s="102" t="s">
        <v>335</v>
      </c>
      <c r="F173" s="54" t="s">
        <v>337</v>
      </c>
      <c r="H173" s="102"/>
      <c r="I173" s="102"/>
      <c r="J173" s="54" t="str">
        <f t="shared" si="65"/>
        <v>-</v>
      </c>
      <c r="L173" s="102"/>
      <c r="M173" s="102"/>
      <c r="N173" s="54" t="str">
        <f t="shared" si="66"/>
        <v>-</v>
      </c>
    </row>
    <row r="174" spans="1:14" ht="15.5" thickTop="1" thickBot="1" x14ac:dyDescent="0.4">
      <c r="A174" s="104" t="s">
        <v>4</v>
      </c>
      <c r="B174" s="357"/>
      <c r="C174" s="226" t="s">
        <v>70</v>
      </c>
      <c r="D174" s="102" t="s">
        <v>335</v>
      </c>
      <c r="E174" s="102" t="s">
        <v>336</v>
      </c>
      <c r="F174" s="54" t="str">
        <f t="shared" si="54"/>
        <v>removed</v>
      </c>
      <c r="H174" s="102"/>
      <c r="I174" s="102"/>
      <c r="J174" s="54" t="str">
        <f t="shared" si="65"/>
        <v>-</v>
      </c>
      <c r="L174" s="102"/>
      <c r="M174" s="102"/>
      <c r="N174" s="54" t="str">
        <f t="shared" si="66"/>
        <v>-</v>
      </c>
    </row>
    <row r="175" spans="1:14" ht="15.5" thickTop="1" thickBot="1" x14ac:dyDescent="0.4">
      <c r="A175" s="104" t="s">
        <v>4</v>
      </c>
      <c r="B175" s="357"/>
      <c r="C175" s="228" t="s">
        <v>71</v>
      </c>
      <c r="D175" s="102" t="s">
        <v>336</v>
      </c>
      <c r="E175" s="102" t="s">
        <v>336</v>
      </c>
      <c r="F175" s="54" t="str">
        <f t="shared" si="54"/>
        <v>-</v>
      </c>
      <c r="H175" s="102"/>
      <c r="I175" s="102"/>
      <c r="J175" s="54" t="str">
        <f t="shared" si="65"/>
        <v>-</v>
      </c>
      <c r="L175" s="102"/>
      <c r="M175" s="102"/>
      <c r="N175" s="54" t="str">
        <f t="shared" si="66"/>
        <v>-</v>
      </c>
    </row>
    <row r="176" spans="1:14" ht="15.5" thickTop="1" thickBot="1" x14ac:dyDescent="0.4">
      <c r="A176" s="104" t="s">
        <v>4</v>
      </c>
      <c r="B176" s="357"/>
      <c r="C176" s="226" t="s">
        <v>239</v>
      </c>
      <c r="D176" s="102" t="s">
        <v>234</v>
      </c>
      <c r="E176" s="102" t="s">
        <v>234</v>
      </c>
      <c r="F176" s="54" t="str">
        <f t="shared" si="54"/>
        <v>-</v>
      </c>
      <c r="H176" s="102"/>
      <c r="I176" s="102"/>
      <c r="J176" s="54" t="str">
        <f t="shared" si="65"/>
        <v>-</v>
      </c>
      <c r="L176" s="102"/>
      <c r="M176" s="102"/>
      <c r="N176" s="54" t="str">
        <f t="shared" si="66"/>
        <v>-</v>
      </c>
    </row>
    <row r="177" spans="1:14" ht="15.5" thickTop="1" thickBot="1" x14ac:dyDescent="0.4">
      <c r="A177" s="104" t="s">
        <v>4</v>
      </c>
      <c r="B177" s="357"/>
      <c r="C177" s="229" t="s">
        <v>72</v>
      </c>
      <c r="D177" s="102" t="s">
        <v>335</v>
      </c>
      <c r="E177" s="102" t="s">
        <v>336</v>
      </c>
      <c r="F177" s="54" t="str">
        <f t="shared" si="54"/>
        <v>removed</v>
      </c>
      <c r="H177" s="102"/>
      <c r="I177" s="102"/>
      <c r="J177" s="54" t="str">
        <f t="shared" si="65"/>
        <v>-</v>
      </c>
      <c r="L177" s="102"/>
      <c r="M177" s="102"/>
      <c r="N177" s="54" t="str">
        <f t="shared" si="66"/>
        <v>-</v>
      </c>
    </row>
    <row r="178" spans="1:14" ht="15.5" thickTop="1" thickBot="1" x14ac:dyDescent="0.4">
      <c r="A178" s="104" t="s">
        <v>4</v>
      </c>
      <c r="B178" s="357"/>
      <c r="C178" s="226" t="s">
        <v>73</v>
      </c>
      <c r="D178" s="102" t="s">
        <v>335</v>
      </c>
      <c r="E178" s="102" t="s">
        <v>336</v>
      </c>
      <c r="F178" s="54" t="str">
        <f t="shared" si="54"/>
        <v>removed</v>
      </c>
      <c r="H178" s="102"/>
      <c r="I178" s="102"/>
      <c r="J178" s="54" t="str">
        <f t="shared" si="65"/>
        <v>-</v>
      </c>
      <c r="L178" s="102"/>
      <c r="M178" s="102"/>
      <c r="N178" s="54" t="str">
        <f t="shared" si="66"/>
        <v>-</v>
      </c>
    </row>
    <row r="179" spans="1:14" ht="15.5" thickTop="1" thickBot="1" x14ac:dyDescent="0.4">
      <c r="A179" s="104" t="s">
        <v>4</v>
      </c>
      <c r="B179" s="357"/>
      <c r="C179" s="226" t="s">
        <v>74</v>
      </c>
      <c r="D179" s="102" t="s">
        <v>234</v>
      </c>
      <c r="E179" s="102" t="s">
        <v>234</v>
      </c>
      <c r="F179" s="54" t="str">
        <f t="shared" si="54"/>
        <v>-</v>
      </c>
      <c r="H179" s="102"/>
      <c r="I179" s="102"/>
      <c r="J179" s="54" t="str">
        <f t="shared" si="65"/>
        <v>-</v>
      </c>
      <c r="L179" s="102"/>
      <c r="M179" s="102"/>
      <c r="N179" s="54" t="str">
        <f t="shared" si="66"/>
        <v>-</v>
      </c>
    </row>
    <row r="180" spans="1:14" ht="15.5" thickTop="1" thickBot="1" x14ac:dyDescent="0.4">
      <c r="A180" s="104" t="s">
        <v>4</v>
      </c>
      <c r="B180" s="357"/>
      <c r="C180" s="226" t="s">
        <v>75</v>
      </c>
      <c r="D180" s="102" t="s">
        <v>234</v>
      </c>
      <c r="E180" s="102" t="s">
        <v>234</v>
      </c>
      <c r="F180" s="54" t="str">
        <f t="shared" si="54"/>
        <v>-</v>
      </c>
      <c r="H180" s="102"/>
      <c r="I180" s="102"/>
      <c r="J180" s="54" t="str">
        <f t="shared" si="65"/>
        <v>-</v>
      </c>
      <c r="L180" s="102"/>
      <c r="M180" s="102"/>
      <c r="N180" s="54" t="str">
        <f t="shared" si="66"/>
        <v>-</v>
      </c>
    </row>
    <row r="181" spans="1:14" ht="15.5" thickTop="1" thickBot="1" x14ac:dyDescent="0.4">
      <c r="A181" s="104" t="s">
        <v>4</v>
      </c>
      <c r="B181" s="357"/>
      <c r="C181" s="226" t="s">
        <v>76</v>
      </c>
      <c r="D181" s="102" t="s">
        <v>234</v>
      </c>
      <c r="E181" s="102" t="s">
        <v>234</v>
      </c>
      <c r="F181" s="54" t="str">
        <f t="shared" si="54"/>
        <v>-</v>
      </c>
      <c r="H181" s="102"/>
      <c r="I181" s="102"/>
      <c r="J181" s="54" t="str">
        <f t="shared" si="65"/>
        <v>-</v>
      </c>
      <c r="L181" s="102"/>
      <c r="M181" s="102"/>
      <c r="N181" s="54" t="str">
        <f t="shared" si="66"/>
        <v>-</v>
      </c>
    </row>
    <row r="182" spans="1:14" ht="15.5" thickTop="1" thickBot="1" x14ac:dyDescent="0.4">
      <c r="A182" s="104" t="s">
        <v>4</v>
      </c>
      <c r="B182" s="357"/>
      <c r="C182" s="226" t="s">
        <v>77</v>
      </c>
      <c r="D182" s="102" t="s">
        <v>234</v>
      </c>
      <c r="E182" s="102" t="s">
        <v>234</v>
      </c>
      <c r="F182" s="54" t="str">
        <f t="shared" si="54"/>
        <v>-</v>
      </c>
      <c r="H182" s="102"/>
      <c r="I182" s="102"/>
      <c r="J182" s="54" t="str">
        <f t="shared" si="65"/>
        <v>-</v>
      </c>
      <c r="L182" s="102"/>
      <c r="M182" s="102"/>
      <c r="N182" s="54" t="str">
        <f t="shared" si="66"/>
        <v>-</v>
      </c>
    </row>
    <row r="183" spans="1:14" ht="15.5" thickTop="1" thickBot="1" x14ac:dyDescent="0.4">
      <c r="A183" s="104" t="s">
        <v>4</v>
      </c>
      <c r="B183" s="357"/>
      <c r="C183" s="226" t="s">
        <v>78</v>
      </c>
      <c r="D183" s="102" t="s">
        <v>234</v>
      </c>
      <c r="E183" s="102" t="s">
        <v>234</v>
      </c>
      <c r="F183" s="54" t="str">
        <f t="shared" si="54"/>
        <v>-</v>
      </c>
      <c r="H183" s="102"/>
      <c r="I183" s="102"/>
      <c r="J183" s="54" t="str">
        <f t="shared" si="65"/>
        <v>-</v>
      </c>
      <c r="L183" s="102"/>
      <c r="M183" s="102"/>
      <c r="N183" s="54" t="str">
        <f t="shared" si="66"/>
        <v>-</v>
      </c>
    </row>
    <row r="184" spans="1:14" ht="15.5" thickTop="1" thickBot="1" x14ac:dyDescent="0.4">
      <c r="A184" s="104" t="s">
        <v>4</v>
      </c>
      <c r="B184" s="357"/>
      <c r="C184" s="227" t="s">
        <v>25</v>
      </c>
      <c r="D184" s="102" t="s">
        <v>9</v>
      </c>
      <c r="E184" s="102" t="s">
        <v>9</v>
      </c>
      <c r="F184" s="54" t="str">
        <f t="shared" si="54"/>
        <v>-</v>
      </c>
      <c r="H184" s="102"/>
      <c r="I184" s="102"/>
      <c r="J184" s="54" t="str">
        <f t="shared" si="65"/>
        <v>-</v>
      </c>
      <c r="L184" s="102"/>
      <c r="M184" s="102"/>
      <c r="N184" s="54" t="str">
        <f t="shared" si="66"/>
        <v>-</v>
      </c>
    </row>
    <row r="185" spans="1:14" ht="15.5" thickTop="1" thickBot="1" x14ac:dyDescent="0.4">
      <c r="A185" s="104" t="s">
        <v>4</v>
      </c>
      <c r="B185" s="357"/>
      <c r="C185" s="51" t="s">
        <v>9</v>
      </c>
      <c r="D185" s="102" t="s">
        <v>234</v>
      </c>
      <c r="E185" s="102" t="s">
        <v>234</v>
      </c>
      <c r="F185" s="54" t="str">
        <f t="shared" si="54"/>
        <v>-</v>
      </c>
      <c r="H185" s="102"/>
      <c r="I185" s="102"/>
      <c r="J185" s="54" t="str">
        <f t="shared" si="65"/>
        <v>-</v>
      </c>
      <c r="L185" s="102"/>
      <c r="M185" s="102"/>
      <c r="N185" s="54" t="str">
        <f t="shared" si="66"/>
        <v>-</v>
      </c>
    </row>
    <row r="186" spans="1:14" ht="15.5" thickTop="1" thickBot="1" x14ac:dyDescent="0.4">
      <c r="A186" s="104" t="s">
        <v>4</v>
      </c>
      <c r="B186" s="358" t="s">
        <v>84</v>
      </c>
      <c r="C186" s="139" t="s">
        <v>99</v>
      </c>
      <c r="D186" s="131" t="s">
        <v>9</v>
      </c>
      <c r="E186" s="131" t="s">
        <v>9</v>
      </c>
      <c r="F186" s="132"/>
      <c r="H186" s="131" t="s">
        <v>9</v>
      </c>
      <c r="I186" s="131" t="s">
        <v>9</v>
      </c>
      <c r="J186" s="132"/>
      <c r="L186" s="131" t="s">
        <v>9</v>
      </c>
      <c r="M186" s="131" t="s">
        <v>9</v>
      </c>
      <c r="N186" s="132"/>
    </row>
    <row r="187" spans="1:14" ht="15.5" thickTop="1" thickBot="1" x14ac:dyDescent="0.4">
      <c r="A187" s="104" t="s">
        <v>4</v>
      </c>
      <c r="B187" s="358"/>
      <c r="C187" s="176" t="s">
        <v>9</v>
      </c>
      <c r="D187" s="131" t="s">
        <v>9</v>
      </c>
      <c r="E187" s="131" t="s">
        <v>9</v>
      </c>
      <c r="F187" s="132"/>
      <c r="H187" s="131" t="s">
        <v>9</v>
      </c>
      <c r="I187" s="131" t="s">
        <v>9</v>
      </c>
      <c r="J187" s="132"/>
      <c r="L187" s="131" t="s">
        <v>9</v>
      </c>
      <c r="M187" s="131" t="s">
        <v>9</v>
      </c>
      <c r="N187" s="132"/>
    </row>
    <row r="188" spans="1:14" ht="15.5" thickTop="1" thickBot="1" x14ac:dyDescent="0.4">
      <c r="A188" s="104" t="s">
        <v>4</v>
      </c>
      <c r="B188" s="358"/>
      <c r="C188" s="230" t="s">
        <v>68</v>
      </c>
      <c r="D188" s="102" t="s">
        <v>336</v>
      </c>
      <c r="E188" s="102" t="s">
        <v>336</v>
      </c>
      <c r="F188" s="54" t="str">
        <f t="shared" si="54"/>
        <v>-</v>
      </c>
      <c r="H188" s="102"/>
      <c r="I188" s="102"/>
      <c r="J188" s="54" t="str">
        <f t="shared" ref="J188:J199" si="67">IF(AND(H188="Y",I188="Y"),"same", IF(AND(H188="N",I188="Y"),"new", IF(AND(H188="Y",I188="N"),"removed","-")))</f>
        <v>-</v>
      </c>
      <c r="L188" s="102"/>
      <c r="M188" s="102"/>
      <c r="N188" s="54" t="str">
        <f t="shared" ref="N188:N199" si="68">IF(AND(L188="Y",M188="Y"),"same", IF(AND(L188="N",M188="Y"),"new", IF(AND(L188="Y",M188="N"),"removed","-")))</f>
        <v>-</v>
      </c>
    </row>
    <row r="189" spans="1:14" ht="15.5" thickTop="1" thickBot="1" x14ac:dyDescent="0.4">
      <c r="A189" s="104" t="s">
        <v>4</v>
      </c>
      <c r="B189" s="358"/>
      <c r="C189" s="226" t="s">
        <v>69</v>
      </c>
      <c r="D189" s="102" t="s">
        <v>336</v>
      </c>
      <c r="E189" s="102" t="s">
        <v>336</v>
      </c>
      <c r="F189" s="54" t="str">
        <f t="shared" si="54"/>
        <v>-</v>
      </c>
      <c r="H189" s="102"/>
      <c r="I189" s="102"/>
      <c r="J189" s="54" t="str">
        <f t="shared" si="67"/>
        <v>-</v>
      </c>
      <c r="L189" s="102"/>
      <c r="M189" s="102"/>
      <c r="N189" s="54" t="str">
        <f t="shared" si="68"/>
        <v>-</v>
      </c>
    </row>
    <row r="190" spans="1:14" ht="15.5" thickTop="1" thickBot="1" x14ac:dyDescent="0.4">
      <c r="A190" s="104" t="s">
        <v>4</v>
      </c>
      <c r="B190" s="358"/>
      <c r="C190" s="226" t="s">
        <v>70</v>
      </c>
      <c r="D190" s="102" t="s">
        <v>234</v>
      </c>
      <c r="E190" s="102" t="s">
        <v>234</v>
      </c>
      <c r="F190" s="54" t="str">
        <f t="shared" si="54"/>
        <v>-</v>
      </c>
      <c r="H190" s="102"/>
      <c r="I190" s="102"/>
      <c r="J190" s="54" t="str">
        <f t="shared" si="67"/>
        <v>-</v>
      </c>
      <c r="L190" s="102"/>
      <c r="M190" s="102"/>
      <c r="N190" s="54" t="str">
        <f t="shared" si="68"/>
        <v>-</v>
      </c>
    </row>
    <row r="191" spans="1:14" ht="15.5" thickTop="1" thickBot="1" x14ac:dyDescent="0.4">
      <c r="A191" s="104" t="s">
        <v>4</v>
      </c>
      <c r="B191" s="358"/>
      <c r="C191" s="226" t="s">
        <v>71</v>
      </c>
      <c r="D191" s="102" t="s">
        <v>234</v>
      </c>
      <c r="E191" s="102" t="s">
        <v>234</v>
      </c>
      <c r="F191" s="54" t="str">
        <f t="shared" si="54"/>
        <v>-</v>
      </c>
      <c r="H191" s="102"/>
      <c r="I191" s="102"/>
      <c r="J191" s="54" t="str">
        <f t="shared" si="67"/>
        <v>-</v>
      </c>
      <c r="L191" s="102"/>
      <c r="M191" s="102"/>
      <c r="N191" s="54" t="str">
        <f t="shared" si="68"/>
        <v>-</v>
      </c>
    </row>
    <row r="192" spans="1:14" ht="15.5" thickTop="1" thickBot="1" x14ac:dyDescent="0.4">
      <c r="A192" s="104" t="s">
        <v>4</v>
      </c>
      <c r="B192" s="358"/>
      <c r="C192" s="226" t="s">
        <v>239</v>
      </c>
      <c r="D192" s="102" t="s">
        <v>234</v>
      </c>
      <c r="E192" s="102" t="s">
        <v>234</v>
      </c>
      <c r="F192" s="54" t="str">
        <f t="shared" si="54"/>
        <v>-</v>
      </c>
      <c r="H192" s="102"/>
      <c r="I192" s="102"/>
      <c r="J192" s="54" t="str">
        <f t="shared" si="67"/>
        <v>-</v>
      </c>
      <c r="L192" s="102"/>
      <c r="M192" s="102"/>
      <c r="N192" s="54" t="str">
        <f t="shared" si="68"/>
        <v>-</v>
      </c>
    </row>
    <row r="193" spans="1:14" ht="15.5" thickTop="1" thickBot="1" x14ac:dyDescent="0.4">
      <c r="A193" s="104" t="s">
        <v>4</v>
      </c>
      <c r="B193" s="358"/>
      <c r="C193" s="226" t="s">
        <v>72</v>
      </c>
      <c r="D193" s="102" t="s">
        <v>234</v>
      </c>
      <c r="E193" s="102" t="s">
        <v>234</v>
      </c>
      <c r="F193" s="54" t="str">
        <f t="shared" si="54"/>
        <v>-</v>
      </c>
      <c r="H193" s="102"/>
      <c r="I193" s="102"/>
      <c r="J193" s="54" t="str">
        <f t="shared" si="67"/>
        <v>-</v>
      </c>
      <c r="L193" s="102"/>
      <c r="M193" s="102"/>
      <c r="N193" s="54" t="str">
        <f t="shared" si="68"/>
        <v>-</v>
      </c>
    </row>
    <row r="194" spans="1:14" ht="15.5" thickTop="1" thickBot="1" x14ac:dyDescent="0.4">
      <c r="A194" s="104" t="s">
        <v>4</v>
      </c>
      <c r="B194" s="358"/>
      <c r="C194" s="226" t="s">
        <v>73</v>
      </c>
      <c r="D194" s="102" t="s">
        <v>234</v>
      </c>
      <c r="E194" s="102" t="s">
        <v>234</v>
      </c>
      <c r="F194" s="54" t="str">
        <f t="shared" si="54"/>
        <v>-</v>
      </c>
      <c r="H194" s="102"/>
      <c r="I194" s="102"/>
      <c r="J194" s="54" t="str">
        <f t="shared" si="67"/>
        <v>-</v>
      </c>
      <c r="L194" s="102"/>
      <c r="M194" s="102"/>
      <c r="N194" s="54" t="str">
        <f t="shared" si="68"/>
        <v>-</v>
      </c>
    </row>
    <row r="195" spans="1:14" ht="15.5" thickTop="1" thickBot="1" x14ac:dyDescent="0.4">
      <c r="A195" s="104" t="s">
        <v>4</v>
      </c>
      <c r="B195" s="358"/>
      <c r="C195" s="226" t="s">
        <v>74</v>
      </c>
      <c r="D195" s="102" t="s">
        <v>234</v>
      </c>
      <c r="E195" s="102" t="s">
        <v>234</v>
      </c>
      <c r="F195" s="54" t="str">
        <f t="shared" si="54"/>
        <v>-</v>
      </c>
      <c r="H195" s="102"/>
      <c r="I195" s="102"/>
      <c r="J195" s="54" t="str">
        <f t="shared" si="67"/>
        <v>-</v>
      </c>
      <c r="L195" s="102"/>
      <c r="M195" s="102"/>
      <c r="N195" s="54" t="str">
        <f t="shared" si="68"/>
        <v>-</v>
      </c>
    </row>
    <row r="196" spans="1:14" ht="15.5" thickTop="1" thickBot="1" x14ac:dyDescent="0.4">
      <c r="A196" s="104" t="s">
        <v>4</v>
      </c>
      <c r="B196" s="358"/>
      <c r="C196" s="226" t="s">
        <v>75</v>
      </c>
      <c r="D196" s="102" t="s">
        <v>234</v>
      </c>
      <c r="E196" s="102" t="s">
        <v>234</v>
      </c>
      <c r="F196" s="54" t="str">
        <f t="shared" si="54"/>
        <v>-</v>
      </c>
      <c r="H196" s="102"/>
      <c r="I196" s="102"/>
      <c r="J196" s="54" t="str">
        <f t="shared" si="67"/>
        <v>-</v>
      </c>
      <c r="L196" s="102"/>
      <c r="M196" s="102"/>
      <c r="N196" s="54" t="str">
        <f t="shared" si="68"/>
        <v>-</v>
      </c>
    </row>
    <row r="197" spans="1:14" ht="15.5" thickTop="1" thickBot="1" x14ac:dyDescent="0.4">
      <c r="A197" s="104" t="s">
        <v>4</v>
      </c>
      <c r="B197" s="358"/>
      <c r="C197" s="226" t="s">
        <v>76</v>
      </c>
      <c r="D197" s="102" t="s">
        <v>234</v>
      </c>
      <c r="E197" s="102" t="s">
        <v>234</v>
      </c>
      <c r="F197" s="54" t="str">
        <f t="shared" ref="F197:F260" si="69">IF(AND(D197="Y",E197="Y"),"same", IF(AND(D197="N",E197="Y"),"new", IF(AND(D197="Y",E197="N"),"removed","-")))</f>
        <v>-</v>
      </c>
      <c r="H197" s="102"/>
      <c r="I197" s="102"/>
      <c r="J197" s="54" t="str">
        <f t="shared" si="67"/>
        <v>-</v>
      </c>
      <c r="L197" s="102"/>
      <c r="M197" s="102"/>
      <c r="N197" s="54" t="str">
        <f t="shared" si="68"/>
        <v>-</v>
      </c>
    </row>
    <row r="198" spans="1:14" ht="15.5" thickTop="1" thickBot="1" x14ac:dyDescent="0.4">
      <c r="A198" s="104" t="s">
        <v>4</v>
      </c>
      <c r="B198" s="358"/>
      <c r="C198" s="226" t="s">
        <v>77</v>
      </c>
      <c r="D198" s="102" t="s">
        <v>234</v>
      </c>
      <c r="E198" s="102" t="s">
        <v>234</v>
      </c>
      <c r="F198" s="54" t="str">
        <f t="shared" si="69"/>
        <v>-</v>
      </c>
      <c r="H198" s="102"/>
      <c r="I198" s="102"/>
      <c r="J198" s="54" t="str">
        <f t="shared" si="67"/>
        <v>-</v>
      </c>
      <c r="L198" s="102"/>
      <c r="M198" s="102"/>
      <c r="N198" s="54" t="str">
        <f t="shared" si="68"/>
        <v>-</v>
      </c>
    </row>
    <row r="199" spans="1:14" ht="15.5" thickTop="1" thickBot="1" x14ac:dyDescent="0.4">
      <c r="A199" s="104" t="s">
        <v>4</v>
      </c>
      <c r="B199" s="358"/>
      <c r="C199" s="227" t="s">
        <v>25</v>
      </c>
      <c r="D199" s="102" t="s">
        <v>234</v>
      </c>
      <c r="E199" s="102" t="s">
        <v>234</v>
      </c>
      <c r="F199" s="54" t="str">
        <f t="shared" si="69"/>
        <v>-</v>
      </c>
      <c r="H199" s="102"/>
      <c r="I199" s="102"/>
      <c r="J199" s="54" t="str">
        <f t="shared" si="67"/>
        <v>-</v>
      </c>
      <c r="L199" s="102"/>
      <c r="M199" s="102"/>
      <c r="N199" s="54" t="str">
        <f t="shared" si="68"/>
        <v>-</v>
      </c>
    </row>
    <row r="200" spans="1:14" ht="15.5" thickTop="1" thickBot="1" x14ac:dyDescent="0.4">
      <c r="A200" s="104" t="s">
        <v>4</v>
      </c>
      <c r="B200" s="358"/>
      <c r="C200" s="135" t="s">
        <v>100</v>
      </c>
      <c r="D200" s="131" t="s">
        <v>9</v>
      </c>
      <c r="E200" s="131" t="s">
        <v>9</v>
      </c>
      <c r="F200" s="132"/>
      <c r="H200" s="131" t="s">
        <v>9</v>
      </c>
      <c r="I200" s="131" t="s">
        <v>9</v>
      </c>
      <c r="J200" s="132"/>
      <c r="L200" s="131" t="s">
        <v>9</v>
      </c>
      <c r="M200" s="131" t="s">
        <v>9</v>
      </c>
      <c r="N200" s="132"/>
    </row>
    <row r="201" spans="1:14" ht="15.5" thickTop="1" thickBot="1" x14ac:dyDescent="0.4">
      <c r="A201" s="104" t="s">
        <v>4</v>
      </c>
      <c r="B201" s="358"/>
      <c r="C201" s="57" t="s">
        <v>237</v>
      </c>
      <c r="D201" s="102" t="s">
        <v>234</v>
      </c>
      <c r="E201" s="102" t="s">
        <v>234</v>
      </c>
      <c r="F201" s="54" t="str">
        <f t="shared" si="69"/>
        <v>-</v>
      </c>
      <c r="H201" s="102"/>
      <c r="I201" s="102"/>
      <c r="J201" s="54" t="str">
        <f t="shared" ref="J201:J203" si="70">IF(AND(H201="Y",I201="Y"),"same", IF(AND(H201="N",I201="Y"),"new", IF(AND(H201="Y",I201="N"),"removed","-")))</f>
        <v>-</v>
      </c>
      <c r="L201" s="102"/>
      <c r="M201" s="102"/>
      <c r="N201" s="54" t="str">
        <f t="shared" ref="N201:N203" si="71">IF(AND(L201="Y",M201="Y"),"same", IF(AND(L201="N",M201="Y"),"new", IF(AND(L201="Y",M201="N"),"removed","-")))</f>
        <v>-</v>
      </c>
    </row>
    <row r="202" spans="1:14" ht="15.5" thickTop="1" thickBot="1" x14ac:dyDescent="0.4">
      <c r="A202" s="104" t="s">
        <v>4</v>
      </c>
      <c r="B202" s="358"/>
      <c r="C202" s="57" t="s">
        <v>86</v>
      </c>
      <c r="D202" s="102"/>
      <c r="E202" s="102"/>
      <c r="F202" s="54" t="str">
        <f t="shared" si="69"/>
        <v>-</v>
      </c>
      <c r="H202" s="102"/>
      <c r="I202" s="102"/>
      <c r="J202" s="54" t="str">
        <f t="shared" si="70"/>
        <v>-</v>
      </c>
      <c r="L202" s="102"/>
      <c r="M202" s="102"/>
      <c r="N202" s="54" t="str">
        <f t="shared" si="71"/>
        <v>-</v>
      </c>
    </row>
    <row r="203" spans="1:14" ht="15.5" thickTop="1" thickBot="1" x14ac:dyDescent="0.4">
      <c r="A203" s="104" t="s">
        <v>4</v>
      </c>
      <c r="B203" s="358"/>
      <c r="C203" s="51" t="str">
        <f>SUBSTITUTE(SUBSTITUTE(SUBSTITUTE(IFERROR(SUBSTITUTE(SUBSTITUTE(CONCATENATE(LOWER(LEFT(D203,1)),MID(PROPER(SUBSTITUTE(SUBSTITUTE(SUBSTITUTE(SUBSTITUTE(SUBSTITUTE(SUBSTITUTE(SUBSTITUTE(SUBSTITUTE(SUBSTITUTE(SUBSTITUTE(SUBSTITUTE(D203,"-"," "),"+",""),".",""),"'s","s"),"'",""),"’",""),"""",""),"(",""),")",""),";",""),":","")),2,LEN(D203)-1)),"%",IF(OR(RIGHT(D203,1)="%",RIGHT(D203,3)="(%)"),"Percentage","Percent"))," ",""),"-"),"&amp;","And"),"/","Or"),"\","Or")</f>
        <v>-</v>
      </c>
      <c r="D203" s="102"/>
      <c r="E203" s="102"/>
      <c r="F203" s="54" t="str">
        <f t="shared" si="69"/>
        <v>-</v>
      </c>
      <c r="H203" s="102"/>
      <c r="I203" s="102"/>
      <c r="J203" s="54" t="str">
        <f t="shared" si="70"/>
        <v>-</v>
      </c>
      <c r="L203" s="102"/>
      <c r="M203" s="102"/>
      <c r="N203" s="54" t="str">
        <f t="shared" si="71"/>
        <v>-</v>
      </c>
    </row>
    <row r="204" spans="1:14" ht="15.5" thickTop="1" thickBot="1" x14ac:dyDescent="0.4">
      <c r="A204" s="104" t="s">
        <v>4</v>
      </c>
      <c r="B204" s="356"/>
      <c r="C204" s="176" t="s">
        <v>101</v>
      </c>
      <c r="D204" s="131" t="s">
        <v>9</v>
      </c>
      <c r="E204" s="131" t="s">
        <v>9</v>
      </c>
      <c r="F204" s="132"/>
      <c r="H204" s="131" t="s">
        <v>9</v>
      </c>
      <c r="I204" s="131" t="s">
        <v>9</v>
      </c>
      <c r="J204" s="132"/>
      <c r="L204" s="131" t="s">
        <v>9</v>
      </c>
      <c r="M204" s="131" t="s">
        <v>9</v>
      </c>
      <c r="N204" s="132"/>
    </row>
    <row r="205" spans="1:14" ht="15.5" thickTop="1" thickBot="1" x14ac:dyDescent="0.4">
      <c r="A205" s="104" t="s">
        <v>4</v>
      </c>
      <c r="B205" s="356"/>
      <c r="C205" s="18" t="s">
        <v>9</v>
      </c>
      <c r="D205" s="102" t="s">
        <v>335</v>
      </c>
      <c r="E205" s="102" t="s">
        <v>335</v>
      </c>
      <c r="F205" s="54" t="str">
        <f t="shared" si="69"/>
        <v>same</v>
      </c>
      <c r="H205" s="102"/>
      <c r="I205" s="102"/>
      <c r="J205" s="54" t="str">
        <f t="shared" ref="J205" si="72">IF(AND(H205="Y",I205="Y"),"same", IF(AND(H205="N",I205="Y"),"new", IF(AND(H205="Y",I205="N"),"removed","-")))</f>
        <v>-</v>
      </c>
      <c r="L205" s="102"/>
      <c r="M205" s="102"/>
      <c r="N205" s="54" t="str">
        <f t="shared" ref="N205" si="73">IF(AND(L205="Y",M205="Y"),"same", IF(AND(L205="N",M205="Y"),"new", IF(AND(L205="Y",M205="N"),"removed","-")))</f>
        <v>-</v>
      </c>
    </row>
    <row r="206" spans="1:14" ht="15.5" thickTop="1" thickBot="1" x14ac:dyDescent="0.4">
      <c r="A206" s="104" t="s">
        <v>4</v>
      </c>
      <c r="B206" s="356"/>
      <c r="C206" s="176" t="s">
        <v>102</v>
      </c>
      <c r="D206" s="131" t="s">
        <v>9</v>
      </c>
      <c r="E206" s="131" t="s">
        <v>9</v>
      </c>
      <c r="F206" s="132"/>
      <c r="H206" s="131" t="s">
        <v>9</v>
      </c>
      <c r="I206" s="131" t="s">
        <v>9</v>
      </c>
      <c r="J206" s="132"/>
      <c r="L206" s="131" t="s">
        <v>9</v>
      </c>
      <c r="M206" s="131" t="s">
        <v>9</v>
      </c>
      <c r="N206" s="132"/>
    </row>
    <row r="207" spans="1:14" ht="15.5" thickTop="1" thickBot="1" x14ac:dyDescent="0.4">
      <c r="A207" s="104" t="s">
        <v>4</v>
      </c>
      <c r="B207" s="356"/>
      <c r="C207" s="56" t="s">
        <v>9</v>
      </c>
      <c r="D207" s="102" t="s">
        <v>335</v>
      </c>
      <c r="E207" s="102" t="s">
        <v>335</v>
      </c>
      <c r="F207" s="54" t="str">
        <f t="shared" si="69"/>
        <v>same</v>
      </c>
      <c r="H207" s="102"/>
      <c r="I207" s="102"/>
      <c r="J207" s="54" t="str">
        <f t="shared" ref="J207:J209" si="74">IF(AND(H207="Y",I207="Y"),"same", IF(AND(H207="N",I207="Y"),"new", IF(AND(H207="Y",I207="N"),"removed","-")))</f>
        <v>-</v>
      </c>
      <c r="L207" s="102"/>
      <c r="M207" s="102"/>
      <c r="N207" s="54" t="str">
        <f t="shared" ref="N207:N209" si="75">IF(AND(L207="Y",M207="Y"),"same", IF(AND(L207="N",M207="Y"),"new", IF(AND(L207="Y",M207="N"),"removed","-")))</f>
        <v>-</v>
      </c>
    </row>
    <row r="208" spans="1:14" ht="15.5" thickTop="1" thickBot="1" x14ac:dyDescent="0.4">
      <c r="A208" s="104" t="s">
        <v>4</v>
      </c>
      <c r="B208" s="356"/>
      <c r="C208" s="55"/>
      <c r="D208" s="102"/>
      <c r="E208" s="102"/>
      <c r="F208" s="54" t="str">
        <f t="shared" si="69"/>
        <v>-</v>
      </c>
      <c r="H208" s="102"/>
      <c r="I208" s="102"/>
      <c r="J208" s="54" t="str">
        <f t="shared" si="74"/>
        <v>-</v>
      </c>
      <c r="L208" s="102"/>
      <c r="M208" s="102"/>
      <c r="N208" s="54" t="str">
        <f t="shared" si="75"/>
        <v>-</v>
      </c>
    </row>
    <row r="209" spans="1:14" ht="17" thickTop="1" thickBot="1" x14ac:dyDescent="0.4">
      <c r="A209" s="104" t="s">
        <v>5</v>
      </c>
      <c r="B209" s="198" t="s">
        <v>5</v>
      </c>
      <c r="C209" s="113"/>
      <c r="D209" s="102"/>
      <c r="E209" s="102"/>
      <c r="F209" s="54" t="str">
        <f t="shared" si="69"/>
        <v>-</v>
      </c>
      <c r="H209" s="102"/>
      <c r="I209" s="102"/>
      <c r="J209" s="54" t="str">
        <f t="shared" si="74"/>
        <v>-</v>
      </c>
      <c r="L209" s="102"/>
      <c r="M209" s="102"/>
      <c r="N209" s="54" t="str">
        <f t="shared" si="75"/>
        <v>-</v>
      </c>
    </row>
    <row r="210" spans="1:14" ht="15.5" thickTop="1" thickBot="1" x14ac:dyDescent="0.4">
      <c r="A210" s="104" t="s">
        <v>5</v>
      </c>
      <c r="B210" s="357" t="s">
        <v>103</v>
      </c>
      <c r="C210" s="139" t="s">
        <v>104</v>
      </c>
      <c r="D210" s="131" t="s">
        <v>9</v>
      </c>
      <c r="E210" s="131" t="s">
        <v>9</v>
      </c>
      <c r="F210" s="132"/>
      <c r="H210" s="131" t="s">
        <v>9</v>
      </c>
      <c r="I210" s="131" t="s">
        <v>9</v>
      </c>
      <c r="J210" s="132"/>
      <c r="L210" s="131" t="s">
        <v>9</v>
      </c>
      <c r="M210" s="131" t="s">
        <v>9</v>
      </c>
      <c r="N210" s="132"/>
    </row>
    <row r="211" spans="1:14" ht="15.5" thickTop="1" thickBot="1" x14ac:dyDescent="0.4">
      <c r="A211" s="104" t="s">
        <v>5</v>
      </c>
      <c r="B211" s="357"/>
      <c r="C211" s="191" t="s">
        <v>41</v>
      </c>
      <c r="D211" s="102" t="s">
        <v>335</v>
      </c>
      <c r="E211" s="102" t="s">
        <v>335</v>
      </c>
      <c r="F211" s="54" t="str">
        <f t="shared" si="69"/>
        <v>same</v>
      </c>
      <c r="H211" s="102"/>
      <c r="I211" s="102"/>
      <c r="J211" s="54" t="str">
        <f t="shared" ref="J211:J212" si="76">IF(AND(H211="Y",I211="Y"),"same", IF(AND(H211="N",I211="Y"),"new", IF(AND(H211="Y",I211="N"),"removed","-")))</f>
        <v>-</v>
      </c>
      <c r="L211" s="102"/>
      <c r="M211" s="102"/>
      <c r="N211" s="54" t="str">
        <f t="shared" ref="N211:N212" si="77">IF(AND(L211="Y",M211="Y"),"same", IF(AND(L211="N",M211="Y"),"new", IF(AND(L211="Y",M211="N"),"removed","-")))</f>
        <v>-</v>
      </c>
    </row>
    <row r="212" spans="1:14" ht="15.5" thickTop="1" thickBot="1" x14ac:dyDescent="0.4">
      <c r="A212" s="104" t="s">
        <v>5</v>
      </c>
      <c r="B212" s="357"/>
      <c r="C212" s="83" t="s">
        <v>42</v>
      </c>
      <c r="D212" s="102" t="s">
        <v>335</v>
      </c>
      <c r="E212" s="102" t="s">
        <v>335</v>
      </c>
      <c r="F212" s="54" t="str">
        <f t="shared" si="69"/>
        <v>same</v>
      </c>
      <c r="H212" s="102"/>
      <c r="I212" s="102"/>
      <c r="J212" s="54" t="str">
        <f t="shared" si="76"/>
        <v>-</v>
      </c>
      <c r="L212" s="102"/>
      <c r="M212" s="102"/>
      <c r="N212" s="54" t="str">
        <f t="shared" si="77"/>
        <v>-</v>
      </c>
    </row>
    <row r="213" spans="1:14" ht="15.5" thickTop="1" thickBot="1" x14ac:dyDescent="0.4">
      <c r="A213" s="104" t="s">
        <v>5</v>
      </c>
      <c r="B213" s="357"/>
      <c r="C213" s="139" t="s">
        <v>105</v>
      </c>
      <c r="D213" s="131" t="s">
        <v>9</v>
      </c>
      <c r="E213" s="131" t="s">
        <v>9</v>
      </c>
      <c r="F213" s="132"/>
      <c r="H213" s="131" t="s">
        <v>9</v>
      </c>
      <c r="I213" s="131" t="s">
        <v>9</v>
      </c>
      <c r="J213" s="132"/>
      <c r="L213" s="131" t="s">
        <v>9</v>
      </c>
      <c r="M213" s="131" t="s">
        <v>9</v>
      </c>
      <c r="N213" s="132"/>
    </row>
    <row r="214" spans="1:14" ht="15.5" thickTop="1" thickBot="1" x14ac:dyDescent="0.4">
      <c r="A214" s="104" t="s">
        <v>5</v>
      </c>
      <c r="B214" s="357"/>
      <c r="C214" s="191" t="s">
        <v>41</v>
      </c>
      <c r="D214" s="102" t="s">
        <v>335</v>
      </c>
      <c r="E214" s="102" t="s">
        <v>335</v>
      </c>
      <c r="F214" s="54" t="str">
        <f t="shared" si="69"/>
        <v>same</v>
      </c>
      <c r="H214" s="102"/>
      <c r="I214" s="102"/>
      <c r="J214" s="54" t="str">
        <f t="shared" ref="J214:J218" si="78">IF(AND(H214="Y",I214="Y"),"same", IF(AND(H214="N",I214="Y"),"new", IF(AND(H214="Y",I214="N"),"removed","-")))</f>
        <v>-</v>
      </c>
      <c r="L214" s="102"/>
      <c r="M214" s="102"/>
      <c r="N214" s="54" t="str">
        <f t="shared" ref="N214:N218" si="79">IF(AND(L214="Y",M214="Y"),"same", IF(AND(L214="N",M214="Y"),"new", IF(AND(L214="Y",M214="N"),"removed","-")))</f>
        <v>-</v>
      </c>
    </row>
    <row r="215" spans="1:14" ht="15.5" thickTop="1" thickBot="1" x14ac:dyDescent="0.4">
      <c r="A215" s="104" t="s">
        <v>5</v>
      </c>
      <c r="B215" s="357"/>
      <c r="C215" s="84" t="s">
        <v>42</v>
      </c>
      <c r="D215" s="102" t="s">
        <v>335</v>
      </c>
      <c r="E215" s="102" t="s">
        <v>335</v>
      </c>
      <c r="F215" s="54" t="str">
        <f t="shared" si="69"/>
        <v>same</v>
      </c>
      <c r="H215" s="102"/>
      <c r="I215" s="102"/>
      <c r="J215" s="54" t="str">
        <f t="shared" si="78"/>
        <v>-</v>
      </c>
      <c r="L215" s="102"/>
      <c r="M215" s="102"/>
      <c r="N215" s="54" t="str">
        <f t="shared" si="79"/>
        <v>-</v>
      </c>
    </row>
    <row r="216" spans="1:14" ht="15.5" thickTop="1" thickBot="1" x14ac:dyDescent="0.4">
      <c r="A216" s="104" t="s">
        <v>5</v>
      </c>
      <c r="B216" s="357"/>
      <c r="C216" s="58" t="s">
        <v>106</v>
      </c>
      <c r="D216" s="102" t="s">
        <v>336</v>
      </c>
      <c r="E216" s="102" t="s">
        <v>336</v>
      </c>
      <c r="F216" s="54" t="str">
        <f t="shared" si="69"/>
        <v>-</v>
      </c>
      <c r="H216" s="102"/>
      <c r="I216" s="102"/>
      <c r="J216" s="54" t="str">
        <f t="shared" si="78"/>
        <v>-</v>
      </c>
      <c r="L216" s="102"/>
      <c r="M216" s="102"/>
      <c r="N216" s="54" t="str">
        <f t="shared" si="79"/>
        <v>-</v>
      </c>
    </row>
    <row r="217" spans="1:14" ht="15.5" thickTop="1" thickBot="1" x14ac:dyDescent="0.4">
      <c r="A217" s="104" t="s">
        <v>5</v>
      </c>
      <c r="B217" s="357"/>
      <c r="C217" s="59" t="s">
        <v>107</v>
      </c>
      <c r="D217" s="102" t="s">
        <v>336</v>
      </c>
      <c r="E217" s="102" t="s">
        <v>336</v>
      </c>
      <c r="F217" s="54" t="str">
        <f t="shared" si="69"/>
        <v>-</v>
      </c>
      <c r="H217" s="102"/>
      <c r="I217" s="102"/>
      <c r="J217" s="54" t="str">
        <f t="shared" si="78"/>
        <v>-</v>
      </c>
      <c r="L217" s="102"/>
      <c r="M217" s="102"/>
      <c r="N217" s="54" t="str">
        <f t="shared" si="79"/>
        <v>-</v>
      </c>
    </row>
    <row r="218" spans="1:14" ht="15.5" thickTop="1" thickBot="1" x14ac:dyDescent="0.4">
      <c r="A218" s="104" t="s">
        <v>5</v>
      </c>
      <c r="B218" s="357"/>
      <c r="C218" s="41" t="s">
        <v>9</v>
      </c>
      <c r="D218" s="102"/>
      <c r="E218" s="102"/>
      <c r="F218" s="54" t="str">
        <f t="shared" si="69"/>
        <v>-</v>
      </c>
      <c r="H218" s="102"/>
      <c r="I218" s="102"/>
      <c r="J218" s="54" t="str">
        <f t="shared" si="78"/>
        <v>-</v>
      </c>
      <c r="L218" s="102"/>
      <c r="M218" s="102"/>
      <c r="N218" s="54" t="str">
        <f t="shared" si="79"/>
        <v>-</v>
      </c>
    </row>
    <row r="219" spans="1:14" ht="15.5" thickTop="1" thickBot="1" x14ac:dyDescent="0.4">
      <c r="A219" s="104" t="s">
        <v>5</v>
      </c>
      <c r="B219" s="356" t="s">
        <v>108</v>
      </c>
      <c r="C219" s="139" t="s">
        <v>109</v>
      </c>
      <c r="D219" s="131" t="s">
        <v>9</v>
      </c>
      <c r="E219" s="131" t="s">
        <v>9</v>
      </c>
      <c r="F219" s="132"/>
      <c r="H219" s="131" t="s">
        <v>9</v>
      </c>
      <c r="I219" s="131" t="s">
        <v>9</v>
      </c>
      <c r="J219" s="132"/>
      <c r="L219" s="131" t="s">
        <v>9</v>
      </c>
      <c r="M219" s="131" t="s">
        <v>9</v>
      </c>
      <c r="N219" s="132"/>
    </row>
    <row r="220" spans="1:14" ht="15.5" thickTop="1" thickBot="1" x14ac:dyDescent="0.4">
      <c r="A220" s="104" t="s">
        <v>5</v>
      </c>
      <c r="B220" s="356"/>
      <c r="C220" s="176" t="s">
        <v>9</v>
      </c>
      <c r="D220" s="131" t="s">
        <v>9</v>
      </c>
      <c r="E220" s="131" t="s">
        <v>9</v>
      </c>
      <c r="F220" s="132"/>
      <c r="H220" s="131" t="s">
        <v>9</v>
      </c>
      <c r="I220" s="131" t="s">
        <v>9</v>
      </c>
      <c r="J220" s="132"/>
      <c r="L220" s="131" t="s">
        <v>9</v>
      </c>
      <c r="M220" s="131" t="s">
        <v>9</v>
      </c>
      <c r="N220" s="132"/>
    </row>
    <row r="221" spans="1:14" ht="15.5" thickTop="1" thickBot="1" x14ac:dyDescent="0.4">
      <c r="A221" s="104" t="s">
        <v>5</v>
      </c>
      <c r="B221" s="356"/>
      <c r="C221" s="181" t="s">
        <v>110</v>
      </c>
      <c r="D221" s="102" t="s">
        <v>336</v>
      </c>
      <c r="E221" s="102" t="s">
        <v>336</v>
      </c>
      <c r="F221" s="54" t="str">
        <f t="shared" si="69"/>
        <v>-</v>
      </c>
      <c r="H221" s="102"/>
      <c r="I221" s="102"/>
      <c r="J221" s="54" t="str">
        <f t="shared" ref="J221:J228" si="80">IF(AND(H221="Y",I221="Y"),"same", IF(AND(H221="N",I221="Y"),"new", IF(AND(H221="Y",I221="N"),"removed","-")))</f>
        <v>-</v>
      </c>
      <c r="L221" s="102"/>
      <c r="M221" s="102"/>
      <c r="N221" s="54" t="str">
        <f t="shared" ref="N221:N228" si="81">IF(AND(L221="Y",M221="Y"),"same", IF(AND(L221="N",M221="Y"),"new", IF(AND(L221="Y",M221="N"),"removed","-")))</f>
        <v>-</v>
      </c>
    </row>
    <row r="222" spans="1:14" ht="15.5" thickTop="1" thickBot="1" x14ac:dyDescent="0.4">
      <c r="A222" s="104" t="s">
        <v>5</v>
      </c>
      <c r="B222" s="356"/>
      <c r="C222" s="39" t="s">
        <v>111</v>
      </c>
      <c r="D222" s="102" t="s">
        <v>336</v>
      </c>
      <c r="E222" s="102" t="s">
        <v>336</v>
      </c>
      <c r="F222" s="54" t="str">
        <f t="shared" si="69"/>
        <v>-</v>
      </c>
      <c r="H222" s="102"/>
      <c r="I222" s="102"/>
      <c r="J222" s="54" t="str">
        <f t="shared" si="80"/>
        <v>-</v>
      </c>
      <c r="L222" s="102"/>
      <c r="M222" s="102"/>
      <c r="N222" s="54" t="str">
        <f t="shared" si="81"/>
        <v>-</v>
      </c>
    </row>
    <row r="223" spans="1:14" ht="15.5" thickTop="1" thickBot="1" x14ac:dyDescent="0.4">
      <c r="A223" s="104" t="s">
        <v>5</v>
      </c>
      <c r="B223" s="356"/>
      <c r="C223" s="39" t="s">
        <v>87</v>
      </c>
      <c r="D223" s="102" t="s">
        <v>335</v>
      </c>
      <c r="E223" s="102" t="s">
        <v>335</v>
      </c>
      <c r="F223" s="54" t="str">
        <f t="shared" si="69"/>
        <v>same</v>
      </c>
      <c r="H223" s="102"/>
      <c r="I223" s="102"/>
      <c r="J223" s="54" t="str">
        <f t="shared" si="80"/>
        <v>-</v>
      </c>
      <c r="L223" s="102"/>
      <c r="M223" s="102"/>
      <c r="N223" s="54" t="str">
        <f t="shared" si="81"/>
        <v>-</v>
      </c>
    </row>
    <row r="224" spans="1:14" ht="15.5" thickTop="1" thickBot="1" x14ac:dyDescent="0.4">
      <c r="A224" s="104" t="s">
        <v>5</v>
      </c>
      <c r="B224" s="356"/>
      <c r="C224" s="37" t="s">
        <v>112</v>
      </c>
      <c r="D224" s="102" t="s">
        <v>336</v>
      </c>
      <c r="E224" s="102" t="s">
        <v>336</v>
      </c>
      <c r="F224" s="54" t="str">
        <f t="shared" si="69"/>
        <v>-</v>
      </c>
      <c r="H224" s="102"/>
      <c r="I224" s="102"/>
      <c r="J224" s="54" t="str">
        <f t="shared" si="80"/>
        <v>-</v>
      </c>
      <c r="L224" s="102"/>
      <c r="M224" s="102"/>
      <c r="N224" s="54" t="str">
        <f t="shared" si="81"/>
        <v>-</v>
      </c>
    </row>
    <row r="225" spans="1:14" ht="15.5" thickTop="1" thickBot="1" x14ac:dyDescent="0.4">
      <c r="A225" s="104" t="s">
        <v>5</v>
      </c>
      <c r="B225" s="356"/>
      <c r="C225" s="39" t="s">
        <v>113</v>
      </c>
      <c r="D225" s="102" t="s">
        <v>336</v>
      </c>
      <c r="E225" s="102" t="s">
        <v>336</v>
      </c>
      <c r="F225" s="54" t="str">
        <f t="shared" si="69"/>
        <v>-</v>
      </c>
      <c r="H225" s="102"/>
      <c r="I225" s="102"/>
      <c r="J225" s="54" t="str">
        <f t="shared" si="80"/>
        <v>-</v>
      </c>
      <c r="L225" s="102"/>
      <c r="M225" s="102"/>
      <c r="N225" s="54" t="str">
        <f t="shared" si="81"/>
        <v>-</v>
      </c>
    </row>
    <row r="226" spans="1:14" ht="15.5" thickTop="1" thickBot="1" x14ac:dyDescent="0.4">
      <c r="A226" s="104" t="s">
        <v>5</v>
      </c>
      <c r="B226" s="356"/>
      <c r="C226" s="231" t="s">
        <v>114</v>
      </c>
      <c r="D226" s="102" t="s">
        <v>336</v>
      </c>
      <c r="E226" s="102" t="s">
        <v>336</v>
      </c>
      <c r="F226" s="54" t="str">
        <f t="shared" si="69"/>
        <v>-</v>
      </c>
      <c r="H226" s="102"/>
      <c r="I226" s="102"/>
      <c r="J226" s="54" t="str">
        <f t="shared" si="80"/>
        <v>-</v>
      </c>
      <c r="L226" s="102"/>
      <c r="M226" s="102"/>
      <c r="N226" s="54" t="str">
        <f t="shared" si="81"/>
        <v>-</v>
      </c>
    </row>
    <row r="227" spans="1:14" ht="15.5" thickTop="1" thickBot="1" x14ac:dyDescent="0.4">
      <c r="A227" s="104" t="s">
        <v>5</v>
      </c>
      <c r="B227" s="356"/>
      <c r="C227" s="232" t="s">
        <v>115</v>
      </c>
      <c r="D227" s="102" t="s">
        <v>336</v>
      </c>
      <c r="E227" s="102" t="s">
        <v>336</v>
      </c>
      <c r="F227" s="54" t="str">
        <f t="shared" si="69"/>
        <v>-</v>
      </c>
      <c r="H227" s="102"/>
      <c r="I227" s="102"/>
      <c r="J227" s="54" t="str">
        <f t="shared" si="80"/>
        <v>-</v>
      </c>
      <c r="L227" s="102"/>
      <c r="M227" s="102"/>
      <c r="N227" s="54" t="str">
        <f t="shared" si="81"/>
        <v>-</v>
      </c>
    </row>
    <row r="228" spans="1:14" ht="15.5" thickTop="1" thickBot="1" x14ac:dyDescent="0.4">
      <c r="A228" s="104" t="s">
        <v>5</v>
      </c>
      <c r="B228" s="356"/>
      <c r="C228" s="37" t="s">
        <v>116</v>
      </c>
      <c r="D228" s="102" t="s">
        <v>336</v>
      </c>
      <c r="E228" s="102" t="s">
        <v>336</v>
      </c>
      <c r="F228" s="54" t="str">
        <f t="shared" si="69"/>
        <v>-</v>
      </c>
      <c r="H228" s="102"/>
      <c r="I228" s="102"/>
      <c r="J228" s="54" t="str">
        <f t="shared" si="80"/>
        <v>-</v>
      </c>
      <c r="L228" s="102"/>
      <c r="M228" s="102"/>
      <c r="N228" s="54" t="str">
        <f t="shared" si="81"/>
        <v>-</v>
      </c>
    </row>
    <row r="229" spans="1:14" ht="15.5" thickTop="1" thickBot="1" x14ac:dyDescent="0.4">
      <c r="A229" s="104" t="s">
        <v>5</v>
      </c>
      <c r="B229" s="356"/>
      <c r="C229" s="134" t="s">
        <v>117</v>
      </c>
      <c r="D229" s="131" t="s">
        <v>9</v>
      </c>
      <c r="E229" s="131" t="s">
        <v>9</v>
      </c>
      <c r="F229" s="132"/>
      <c r="H229" s="131" t="s">
        <v>9</v>
      </c>
      <c r="I229" s="131" t="s">
        <v>9</v>
      </c>
      <c r="J229" s="132"/>
      <c r="L229" s="131" t="s">
        <v>9</v>
      </c>
      <c r="M229" s="131" t="s">
        <v>9</v>
      </c>
      <c r="N229" s="132"/>
    </row>
    <row r="230" spans="1:14" ht="15.5" thickTop="1" thickBot="1" x14ac:dyDescent="0.4">
      <c r="A230" s="104" t="s">
        <v>5</v>
      </c>
      <c r="B230" s="356"/>
      <c r="C230" s="192" t="s">
        <v>68</v>
      </c>
      <c r="D230" s="102" t="s">
        <v>336</v>
      </c>
      <c r="E230" s="102" t="s">
        <v>336</v>
      </c>
      <c r="F230" s="54" t="str">
        <f t="shared" si="69"/>
        <v>-</v>
      </c>
      <c r="H230" s="102"/>
      <c r="I230" s="102"/>
      <c r="J230" s="54" t="str">
        <f t="shared" ref="J230:J248" si="82">IF(AND(H230="Y",I230="Y"),"same", IF(AND(H230="N",I230="Y"),"new", IF(AND(H230="Y",I230="N"),"removed","-")))</f>
        <v>-</v>
      </c>
      <c r="L230" s="102"/>
      <c r="M230" s="102"/>
      <c r="N230" s="54" t="str">
        <f t="shared" ref="N230:N248" si="83">IF(AND(L230="Y",M230="Y"),"same", IF(AND(L230="N",M230="Y"),"new", IF(AND(L230="Y",M230="N"),"removed","-")))</f>
        <v>-</v>
      </c>
    </row>
    <row r="231" spans="1:14" ht="15.5" thickTop="1" thickBot="1" x14ac:dyDescent="0.4">
      <c r="A231" s="104" t="s">
        <v>5</v>
      </c>
      <c r="B231" s="356"/>
      <c r="C231" s="17" t="s">
        <v>69</v>
      </c>
      <c r="D231" s="102" t="s">
        <v>336</v>
      </c>
      <c r="E231" s="102" t="s">
        <v>336</v>
      </c>
      <c r="F231" s="54" t="str">
        <f t="shared" si="69"/>
        <v>-</v>
      </c>
      <c r="H231" s="102"/>
      <c r="I231" s="102"/>
      <c r="J231" s="54" t="str">
        <f t="shared" si="82"/>
        <v>-</v>
      </c>
      <c r="L231" s="102"/>
      <c r="M231" s="102"/>
      <c r="N231" s="54" t="str">
        <f t="shared" si="83"/>
        <v>-</v>
      </c>
    </row>
    <row r="232" spans="1:14" ht="15.5" thickTop="1" thickBot="1" x14ac:dyDescent="0.4">
      <c r="A232" s="104" t="s">
        <v>5</v>
      </c>
      <c r="B232" s="356"/>
      <c r="C232" s="17" t="s">
        <v>70</v>
      </c>
      <c r="D232" s="102" t="s">
        <v>336</v>
      </c>
      <c r="E232" s="102" t="s">
        <v>336</v>
      </c>
      <c r="F232" s="54" t="str">
        <f t="shared" si="69"/>
        <v>-</v>
      </c>
      <c r="H232" s="102"/>
      <c r="I232" s="102"/>
      <c r="J232" s="54" t="str">
        <f t="shared" si="82"/>
        <v>-</v>
      </c>
      <c r="L232" s="102"/>
      <c r="M232" s="102"/>
      <c r="N232" s="54" t="str">
        <f t="shared" si="83"/>
        <v>-</v>
      </c>
    </row>
    <row r="233" spans="1:14" ht="15.5" thickTop="1" thickBot="1" x14ac:dyDescent="0.4">
      <c r="A233" s="104" t="s">
        <v>5</v>
      </c>
      <c r="B233" s="356"/>
      <c r="C233" s="17" t="s">
        <v>71</v>
      </c>
      <c r="D233" s="102" t="s">
        <v>336</v>
      </c>
      <c r="E233" s="102" t="s">
        <v>336</v>
      </c>
      <c r="F233" s="54" t="str">
        <f t="shared" si="69"/>
        <v>-</v>
      </c>
      <c r="H233" s="102"/>
      <c r="I233" s="102"/>
      <c r="J233" s="54" t="str">
        <f t="shared" si="82"/>
        <v>-</v>
      </c>
      <c r="L233" s="102"/>
      <c r="M233" s="102"/>
      <c r="N233" s="54" t="str">
        <f t="shared" si="83"/>
        <v>-</v>
      </c>
    </row>
    <row r="234" spans="1:14" ht="15.5" thickTop="1" thickBot="1" x14ac:dyDescent="0.4">
      <c r="A234" s="104" t="s">
        <v>5</v>
      </c>
      <c r="B234" s="356"/>
      <c r="C234" s="17" t="s">
        <v>72</v>
      </c>
      <c r="D234" s="102" t="s">
        <v>336</v>
      </c>
      <c r="E234" s="102" t="s">
        <v>336</v>
      </c>
      <c r="F234" s="54" t="str">
        <f t="shared" si="69"/>
        <v>-</v>
      </c>
      <c r="H234" s="102"/>
      <c r="I234" s="102"/>
      <c r="J234" s="54" t="str">
        <f t="shared" si="82"/>
        <v>-</v>
      </c>
      <c r="L234" s="102"/>
      <c r="M234" s="102"/>
      <c r="N234" s="54" t="str">
        <f t="shared" si="83"/>
        <v>-</v>
      </c>
    </row>
    <row r="235" spans="1:14" ht="15.5" thickTop="1" thickBot="1" x14ac:dyDescent="0.4">
      <c r="A235" s="104" t="s">
        <v>5</v>
      </c>
      <c r="B235" s="356"/>
      <c r="C235" s="17" t="s">
        <v>76</v>
      </c>
      <c r="D235" s="102" t="s">
        <v>336</v>
      </c>
      <c r="E235" s="102" t="s">
        <v>336</v>
      </c>
      <c r="F235" s="54" t="str">
        <f t="shared" si="69"/>
        <v>-</v>
      </c>
      <c r="H235" s="102"/>
      <c r="I235" s="102"/>
      <c r="J235" s="54" t="str">
        <f t="shared" si="82"/>
        <v>-</v>
      </c>
      <c r="L235" s="102"/>
      <c r="M235" s="102"/>
      <c r="N235" s="54" t="str">
        <f t="shared" si="83"/>
        <v>-</v>
      </c>
    </row>
    <row r="236" spans="1:14" ht="15.5" thickTop="1" thickBot="1" x14ac:dyDescent="0.4">
      <c r="A236" s="104" t="s">
        <v>5</v>
      </c>
      <c r="B236" s="356"/>
      <c r="C236" s="17" t="s">
        <v>75</v>
      </c>
      <c r="D236" s="102" t="s">
        <v>336</v>
      </c>
      <c r="E236" s="102" t="s">
        <v>336</v>
      </c>
      <c r="F236" s="54" t="str">
        <f t="shared" si="69"/>
        <v>-</v>
      </c>
      <c r="H236" s="102"/>
      <c r="I236" s="102"/>
      <c r="J236" s="54" t="str">
        <f t="shared" si="82"/>
        <v>-</v>
      </c>
      <c r="L236" s="102"/>
      <c r="M236" s="102"/>
      <c r="N236" s="54" t="str">
        <f t="shared" si="83"/>
        <v>-</v>
      </c>
    </row>
    <row r="237" spans="1:14" ht="15.5" thickTop="1" thickBot="1" x14ac:dyDescent="0.4">
      <c r="A237" s="104" t="s">
        <v>5</v>
      </c>
      <c r="B237" s="356"/>
      <c r="C237" s="17" t="s">
        <v>73</v>
      </c>
      <c r="D237" s="102" t="s">
        <v>336</v>
      </c>
      <c r="E237" s="102" t="s">
        <v>336</v>
      </c>
      <c r="F237" s="54" t="str">
        <f t="shared" si="69"/>
        <v>-</v>
      </c>
      <c r="H237" s="102"/>
      <c r="I237" s="102"/>
      <c r="J237" s="54" t="str">
        <f t="shared" si="82"/>
        <v>-</v>
      </c>
      <c r="L237" s="102"/>
      <c r="M237" s="102"/>
      <c r="N237" s="54" t="str">
        <f t="shared" si="83"/>
        <v>-</v>
      </c>
    </row>
    <row r="238" spans="1:14" ht="15.5" thickTop="1" thickBot="1" x14ac:dyDescent="0.4">
      <c r="A238" s="104" t="s">
        <v>5</v>
      </c>
      <c r="B238" s="356"/>
      <c r="C238" s="17" t="s">
        <v>77</v>
      </c>
      <c r="D238" s="102" t="s">
        <v>336</v>
      </c>
      <c r="E238" s="102" t="s">
        <v>336</v>
      </c>
      <c r="F238" s="54" t="str">
        <f t="shared" si="69"/>
        <v>-</v>
      </c>
      <c r="H238" s="102"/>
      <c r="I238" s="102"/>
      <c r="J238" s="54" t="str">
        <f t="shared" si="82"/>
        <v>-</v>
      </c>
      <c r="L238" s="102"/>
      <c r="M238" s="102"/>
      <c r="N238" s="54" t="str">
        <f t="shared" si="83"/>
        <v>-</v>
      </c>
    </row>
    <row r="239" spans="1:14" ht="15.5" thickTop="1" thickBot="1" x14ac:dyDescent="0.4">
      <c r="A239" s="104" t="s">
        <v>5</v>
      </c>
      <c r="B239" s="356"/>
      <c r="C239" s="38" t="s">
        <v>25</v>
      </c>
      <c r="D239" s="102" t="s">
        <v>336</v>
      </c>
      <c r="E239" s="102" t="s">
        <v>336</v>
      </c>
      <c r="F239" s="54" t="str">
        <f t="shared" si="69"/>
        <v>-</v>
      </c>
      <c r="H239" s="102"/>
      <c r="I239" s="102"/>
      <c r="J239" s="54" t="str">
        <f t="shared" si="82"/>
        <v>-</v>
      </c>
      <c r="L239" s="102"/>
      <c r="M239" s="102"/>
      <c r="N239" s="54" t="str">
        <f t="shared" si="83"/>
        <v>-</v>
      </c>
    </row>
    <row r="240" spans="1:14" ht="15.5" thickTop="1" thickBot="1" x14ac:dyDescent="0.4">
      <c r="A240" s="104" t="s">
        <v>5</v>
      </c>
      <c r="B240" s="356"/>
      <c r="C240" s="181" t="s">
        <v>118</v>
      </c>
      <c r="D240" s="102" t="s">
        <v>336</v>
      </c>
      <c r="E240" s="102" t="s">
        <v>336</v>
      </c>
      <c r="F240" s="54" t="str">
        <f t="shared" si="69"/>
        <v>-</v>
      </c>
      <c r="G240" t="s">
        <v>438</v>
      </c>
      <c r="H240" s="102"/>
      <c r="I240" s="102"/>
      <c r="J240" s="54" t="str">
        <f t="shared" si="82"/>
        <v>-</v>
      </c>
      <c r="L240" s="102"/>
      <c r="M240" s="102"/>
      <c r="N240" s="54" t="str">
        <f t="shared" si="83"/>
        <v>-</v>
      </c>
    </row>
    <row r="241" spans="1:14" ht="15.5" thickTop="1" thickBot="1" x14ac:dyDescent="0.4">
      <c r="A241" s="104" t="s">
        <v>5</v>
      </c>
      <c r="B241" s="357" t="s">
        <v>119</v>
      </c>
      <c r="C241" s="39" t="s">
        <v>120</v>
      </c>
      <c r="D241" s="102" t="s">
        <v>336</v>
      </c>
      <c r="E241" s="102" t="s">
        <v>336</v>
      </c>
      <c r="F241" s="54" t="str">
        <f t="shared" si="69"/>
        <v>-</v>
      </c>
      <c r="H241" s="102"/>
      <c r="I241" s="102"/>
      <c r="J241" s="54" t="str">
        <f t="shared" si="82"/>
        <v>-</v>
      </c>
      <c r="L241" s="102"/>
      <c r="M241" s="102"/>
      <c r="N241" s="54" t="str">
        <f t="shared" si="83"/>
        <v>-</v>
      </c>
    </row>
    <row r="242" spans="1:14" ht="15.5" thickTop="1" thickBot="1" x14ac:dyDescent="0.4">
      <c r="A242" s="104" t="s">
        <v>5</v>
      </c>
      <c r="B242" s="357"/>
      <c r="C242" s="181" t="s">
        <v>41</v>
      </c>
      <c r="D242" s="102" t="s">
        <v>336</v>
      </c>
      <c r="E242" s="102" t="s">
        <v>336</v>
      </c>
      <c r="F242" s="54" t="str">
        <f t="shared" si="69"/>
        <v>-</v>
      </c>
      <c r="H242" s="102"/>
      <c r="I242" s="102"/>
      <c r="J242" s="54" t="str">
        <f t="shared" si="82"/>
        <v>-</v>
      </c>
      <c r="L242" s="102"/>
      <c r="M242" s="102"/>
      <c r="N242" s="54" t="str">
        <f t="shared" si="83"/>
        <v>-</v>
      </c>
    </row>
    <row r="243" spans="1:14" ht="15.5" thickTop="1" thickBot="1" x14ac:dyDescent="0.4">
      <c r="A243" s="104" t="s">
        <v>5</v>
      </c>
      <c r="B243" s="357"/>
      <c r="C243" s="39" t="s">
        <v>121</v>
      </c>
      <c r="D243" s="102" t="s">
        <v>336</v>
      </c>
      <c r="E243" s="102" t="s">
        <v>336</v>
      </c>
      <c r="F243" s="54" t="str">
        <f t="shared" si="69"/>
        <v>-</v>
      </c>
      <c r="H243" s="102"/>
      <c r="I243" s="102"/>
      <c r="J243" s="54" t="str">
        <f t="shared" si="82"/>
        <v>-</v>
      </c>
      <c r="L243" s="102"/>
      <c r="M243" s="102"/>
      <c r="N243" s="54" t="str">
        <f t="shared" si="83"/>
        <v>-</v>
      </c>
    </row>
    <row r="244" spans="1:14" ht="15.5" thickTop="1" thickBot="1" x14ac:dyDescent="0.4">
      <c r="A244" s="104" t="s">
        <v>5</v>
      </c>
      <c r="B244" s="357"/>
      <c r="C244" s="39" t="s">
        <v>122</v>
      </c>
      <c r="D244" s="102" t="s">
        <v>336</v>
      </c>
      <c r="E244" s="102" t="s">
        <v>336</v>
      </c>
      <c r="F244" s="54" t="str">
        <f t="shared" si="69"/>
        <v>-</v>
      </c>
      <c r="H244" s="102"/>
      <c r="I244" s="102"/>
      <c r="J244" s="54" t="str">
        <f t="shared" si="82"/>
        <v>-</v>
      </c>
      <c r="L244" s="102"/>
      <c r="M244" s="102"/>
      <c r="N244" s="54" t="str">
        <f t="shared" si="83"/>
        <v>-</v>
      </c>
    </row>
    <row r="245" spans="1:14" ht="15.5" thickTop="1" thickBot="1" x14ac:dyDescent="0.4">
      <c r="A245" s="104" t="s">
        <v>5</v>
      </c>
      <c r="B245" s="357"/>
      <c r="C245" s="39" t="s">
        <v>123</v>
      </c>
      <c r="D245" s="102" t="s">
        <v>335</v>
      </c>
      <c r="E245" s="102" t="s">
        <v>335</v>
      </c>
      <c r="F245" s="54" t="str">
        <f t="shared" si="69"/>
        <v>same</v>
      </c>
      <c r="H245" s="102"/>
      <c r="I245" s="102"/>
      <c r="J245" s="54" t="str">
        <f t="shared" si="82"/>
        <v>-</v>
      </c>
      <c r="L245" s="102"/>
      <c r="M245" s="102"/>
      <c r="N245" s="54" t="str">
        <f t="shared" si="83"/>
        <v>-</v>
      </c>
    </row>
    <row r="246" spans="1:14" ht="15.5" thickTop="1" thickBot="1" x14ac:dyDescent="0.4">
      <c r="A246" s="104" t="s">
        <v>5</v>
      </c>
      <c r="B246" s="357"/>
      <c r="C246" s="39" t="s">
        <v>124</v>
      </c>
      <c r="D246" s="102" t="s">
        <v>336</v>
      </c>
      <c r="E246" s="102" t="s">
        <v>336</v>
      </c>
      <c r="F246" s="54" t="str">
        <f t="shared" si="69"/>
        <v>-</v>
      </c>
      <c r="H246" s="102"/>
      <c r="I246" s="102"/>
      <c r="J246" s="54" t="str">
        <f t="shared" si="82"/>
        <v>-</v>
      </c>
      <c r="L246" s="102"/>
      <c r="M246" s="102"/>
      <c r="N246" s="54" t="str">
        <f t="shared" si="83"/>
        <v>-</v>
      </c>
    </row>
    <row r="247" spans="1:14" ht="15.5" thickTop="1" thickBot="1" x14ac:dyDescent="0.4">
      <c r="A247" s="104" t="s">
        <v>5</v>
      </c>
      <c r="B247" s="357"/>
      <c r="C247" s="39" t="s">
        <v>125</v>
      </c>
      <c r="D247" s="102" t="s">
        <v>336</v>
      </c>
      <c r="E247" s="102" t="s">
        <v>336</v>
      </c>
      <c r="F247" s="54" t="str">
        <f t="shared" si="69"/>
        <v>-</v>
      </c>
      <c r="H247" s="102"/>
      <c r="I247" s="102"/>
      <c r="J247" s="54" t="str">
        <f t="shared" si="82"/>
        <v>-</v>
      </c>
      <c r="L247" s="102"/>
      <c r="M247" s="102"/>
      <c r="N247" s="54" t="str">
        <f t="shared" si="83"/>
        <v>-</v>
      </c>
    </row>
    <row r="248" spans="1:14" ht="15.5" thickTop="1" thickBot="1" x14ac:dyDescent="0.4">
      <c r="A248" s="104" t="s">
        <v>5</v>
      </c>
      <c r="B248" s="357"/>
      <c r="C248" s="39" t="s">
        <v>126</v>
      </c>
      <c r="D248" s="102" t="s">
        <v>336</v>
      </c>
      <c r="E248" s="102" t="s">
        <v>336</v>
      </c>
      <c r="F248" s="54" t="str">
        <f t="shared" si="69"/>
        <v>-</v>
      </c>
      <c r="H248" s="102"/>
      <c r="I248" s="102"/>
      <c r="J248" s="54" t="str">
        <f t="shared" si="82"/>
        <v>-</v>
      </c>
      <c r="L248" s="102"/>
      <c r="M248" s="102"/>
      <c r="N248" s="54" t="str">
        <f t="shared" si="83"/>
        <v>-</v>
      </c>
    </row>
    <row r="249" spans="1:14" ht="15.5" thickTop="1" thickBot="1" x14ac:dyDescent="0.4">
      <c r="A249" s="104" t="s">
        <v>5</v>
      </c>
      <c r="B249" s="359"/>
      <c r="C249" s="134" t="s">
        <v>100</v>
      </c>
      <c r="D249" s="131" t="s">
        <v>9</v>
      </c>
      <c r="E249" s="131" t="s">
        <v>9</v>
      </c>
      <c r="F249" s="132"/>
      <c r="H249" s="131" t="s">
        <v>9</v>
      </c>
      <c r="I249" s="131" t="s">
        <v>9</v>
      </c>
      <c r="J249" s="132"/>
      <c r="L249" s="131" t="s">
        <v>9</v>
      </c>
      <c r="M249" s="131" t="s">
        <v>9</v>
      </c>
      <c r="N249" s="132"/>
    </row>
    <row r="250" spans="1:14" ht="15.5" thickTop="1" thickBot="1" x14ac:dyDescent="0.4">
      <c r="A250" s="104" t="s">
        <v>5</v>
      </c>
      <c r="B250" s="360"/>
      <c r="C250" s="150"/>
      <c r="D250" s="102"/>
      <c r="E250" s="102"/>
      <c r="F250" s="54" t="str">
        <f t="shared" si="69"/>
        <v>-</v>
      </c>
      <c r="G250" t="s">
        <v>439</v>
      </c>
      <c r="H250" s="102"/>
      <c r="I250" s="102"/>
      <c r="J250" s="54" t="str">
        <f t="shared" ref="J250:J253" si="84">IF(AND(H250="Y",I250="Y"),"same", IF(AND(H250="N",I250="Y"),"new", IF(AND(H250="Y",I250="N"),"removed","-")))</f>
        <v>-</v>
      </c>
      <c r="L250" s="102"/>
      <c r="M250" s="102"/>
      <c r="N250" s="54" t="str">
        <f t="shared" ref="N250:N253" si="85">IF(AND(L250="Y",M250="Y"),"same", IF(AND(L250="N",M250="Y"),"new", IF(AND(L250="Y",M250="N"),"removed","-")))</f>
        <v>-</v>
      </c>
    </row>
    <row r="251" spans="1:14" ht="15.5" thickTop="1" thickBot="1" x14ac:dyDescent="0.4">
      <c r="A251" s="104" t="s">
        <v>5</v>
      </c>
      <c r="B251" s="360"/>
      <c r="C251" s="151"/>
      <c r="D251" s="102"/>
      <c r="E251" s="102"/>
      <c r="F251" s="54" t="str">
        <f t="shared" si="69"/>
        <v>-</v>
      </c>
      <c r="H251" s="102"/>
      <c r="I251" s="102"/>
      <c r="J251" s="54" t="str">
        <f t="shared" si="84"/>
        <v>-</v>
      </c>
      <c r="L251" s="102"/>
      <c r="M251" s="102"/>
      <c r="N251" s="54" t="str">
        <f t="shared" si="85"/>
        <v>-</v>
      </c>
    </row>
    <row r="252" spans="1:14" ht="15.5" thickTop="1" thickBot="1" x14ac:dyDescent="0.4">
      <c r="A252" s="104" t="s">
        <v>5</v>
      </c>
      <c r="B252" s="361"/>
      <c r="C252" s="60"/>
      <c r="D252" s="102"/>
      <c r="E252" s="102"/>
      <c r="F252" s="54" t="str">
        <f t="shared" si="69"/>
        <v>-</v>
      </c>
      <c r="H252" s="102"/>
      <c r="I252" s="102"/>
      <c r="J252" s="54" t="str">
        <f t="shared" si="84"/>
        <v>-</v>
      </c>
      <c r="L252" s="102"/>
      <c r="M252" s="102"/>
      <c r="N252" s="54" t="str">
        <f t="shared" si="85"/>
        <v>-</v>
      </c>
    </row>
    <row r="253" spans="1:14" ht="17" thickTop="1" thickBot="1" x14ac:dyDescent="0.4">
      <c r="A253" s="104" t="s">
        <v>6</v>
      </c>
      <c r="B253" s="198" t="s">
        <v>6</v>
      </c>
      <c r="C253" s="117"/>
      <c r="D253" s="102"/>
      <c r="E253" s="102"/>
      <c r="F253" s="54" t="str">
        <f t="shared" si="69"/>
        <v>-</v>
      </c>
      <c r="H253" s="102"/>
      <c r="I253" s="102"/>
      <c r="J253" s="54" t="str">
        <f t="shared" si="84"/>
        <v>-</v>
      </c>
      <c r="L253" s="102"/>
      <c r="M253" s="102"/>
      <c r="N253" s="54" t="str">
        <f t="shared" si="85"/>
        <v>-</v>
      </c>
    </row>
    <row r="254" spans="1:14" ht="15.5" thickTop="1" thickBot="1" x14ac:dyDescent="0.4">
      <c r="A254" s="104" t="s">
        <v>6</v>
      </c>
      <c r="B254" s="362" t="s">
        <v>127</v>
      </c>
      <c r="C254" s="139" t="s">
        <v>128</v>
      </c>
      <c r="D254" s="131" t="s">
        <v>9</v>
      </c>
      <c r="E254" s="131" t="s">
        <v>9</v>
      </c>
      <c r="F254" s="132"/>
      <c r="H254" s="131" t="s">
        <v>9</v>
      </c>
      <c r="I254" s="131" t="s">
        <v>9</v>
      </c>
      <c r="J254" s="132"/>
      <c r="L254" s="131" t="s">
        <v>9</v>
      </c>
      <c r="M254" s="131" t="s">
        <v>9</v>
      </c>
      <c r="N254" s="132"/>
    </row>
    <row r="255" spans="1:14" ht="15.5" thickTop="1" thickBot="1" x14ac:dyDescent="0.4">
      <c r="A255" s="104" t="s">
        <v>6</v>
      </c>
      <c r="B255" s="362"/>
      <c r="C255" s="176" t="s">
        <v>9</v>
      </c>
      <c r="D255" s="102" t="s">
        <v>9</v>
      </c>
      <c r="E255" s="102" t="s">
        <v>9</v>
      </c>
      <c r="F255" s="54" t="str">
        <f t="shared" si="69"/>
        <v>-</v>
      </c>
      <c r="H255" s="102"/>
      <c r="I255" s="102"/>
      <c r="J255" s="54" t="str">
        <f t="shared" ref="J255:J263" si="86">IF(AND(H255="Y",I255="Y"),"same", IF(AND(H255="N",I255="Y"),"new", IF(AND(H255="Y",I255="N"),"removed","-")))</f>
        <v>-</v>
      </c>
      <c r="L255" s="102"/>
      <c r="M255" s="102"/>
      <c r="N255" s="54" t="str">
        <f t="shared" ref="N255:N263" si="87">IF(AND(L255="Y",M255="Y"),"same", IF(AND(L255="N",M255="Y"),"new", IF(AND(L255="Y",M255="N"),"removed","-")))</f>
        <v>-</v>
      </c>
    </row>
    <row r="256" spans="1:14" ht="15.5" thickTop="1" thickBot="1" x14ac:dyDescent="0.4">
      <c r="A256" s="104" t="s">
        <v>6</v>
      </c>
      <c r="B256" s="362"/>
      <c r="C256" s="181" t="s">
        <v>110</v>
      </c>
      <c r="D256" s="102" t="s">
        <v>336</v>
      </c>
      <c r="E256" s="102" t="s">
        <v>336</v>
      </c>
      <c r="F256" s="54" t="str">
        <f t="shared" si="69"/>
        <v>-</v>
      </c>
      <c r="H256" s="102"/>
      <c r="I256" s="102"/>
      <c r="J256" s="54" t="str">
        <f t="shared" si="86"/>
        <v>-</v>
      </c>
      <c r="L256" s="102"/>
      <c r="M256" s="102"/>
      <c r="N256" s="54" t="str">
        <f t="shared" si="87"/>
        <v>-</v>
      </c>
    </row>
    <row r="257" spans="1:14" ht="15.5" thickTop="1" thickBot="1" x14ac:dyDescent="0.4">
      <c r="A257" s="104" t="s">
        <v>6</v>
      </c>
      <c r="B257" s="362"/>
      <c r="C257" s="39" t="s">
        <v>111</v>
      </c>
      <c r="D257" s="102" t="s">
        <v>336</v>
      </c>
      <c r="E257" s="102" t="s">
        <v>336</v>
      </c>
      <c r="F257" s="54" t="str">
        <f t="shared" si="69"/>
        <v>-</v>
      </c>
      <c r="H257" s="102"/>
      <c r="I257" s="102"/>
      <c r="J257" s="54" t="str">
        <f t="shared" si="86"/>
        <v>-</v>
      </c>
      <c r="L257" s="102"/>
      <c r="M257" s="102"/>
      <c r="N257" s="54" t="str">
        <f t="shared" si="87"/>
        <v>-</v>
      </c>
    </row>
    <row r="258" spans="1:14" ht="15.5" thickTop="1" thickBot="1" x14ac:dyDescent="0.4">
      <c r="A258" s="104" t="s">
        <v>6</v>
      </c>
      <c r="B258" s="362"/>
      <c r="C258" s="39" t="s">
        <v>87</v>
      </c>
      <c r="D258" s="102" t="s">
        <v>335</v>
      </c>
      <c r="E258" s="102" t="s">
        <v>335</v>
      </c>
      <c r="F258" s="54" t="str">
        <f t="shared" si="69"/>
        <v>same</v>
      </c>
      <c r="H258" s="102"/>
      <c r="I258" s="102"/>
      <c r="J258" s="54" t="str">
        <f t="shared" si="86"/>
        <v>-</v>
      </c>
      <c r="L258" s="102"/>
      <c r="M258" s="102"/>
      <c r="N258" s="54" t="str">
        <f t="shared" si="87"/>
        <v>-</v>
      </c>
    </row>
    <row r="259" spans="1:14" ht="15.5" thickTop="1" thickBot="1" x14ac:dyDescent="0.4">
      <c r="A259" s="104" t="s">
        <v>6</v>
      </c>
      <c r="B259" s="362"/>
      <c r="C259" s="39" t="s">
        <v>112</v>
      </c>
      <c r="D259" s="102" t="s">
        <v>336</v>
      </c>
      <c r="E259" s="102" t="s">
        <v>336</v>
      </c>
      <c r="F259" s="54" t="str">
        <f t="shared" si="69"/>
        <v>-</v>
      </c>
      <c r="H259" s="102"/>
      <c r="I259" s="102"/>
      <c r="J259" s="54" t="str">
        <f t="shared" si="86"/>
        <v>-</v>
      </c>
      <c r="L259" s="102"/>
      <c r="M259" s="102"/>
      <c r="N259" s="54" t="str">
        <f t="shared" si="87"/>
        <v>-</v>
      </c>
    </row>
    <row r="260" spans="1:14" ht="15.5" thickTop="1" thickBot="1" x14ac:dyDescent="0.4">
      <c r="A260" s="104" t="s">
        <v>6</v>
      </c>
      <c r="B260" s="362"/>
      <c r="C260" s="39" t="s">
        <v>113</v>
      </c>
      <c r="D260" s="102" t="s">
        <v>336</v>
      </c>
      <c r="E260" s="102" t="s">
        <v>336</v>
      </c>
      <c r="F260" s="54" t="str">
        <f t="shared" si="69"/>
        <v>-</v>
      </c>
      <c r="H260" s="102"/>
      <c r="I260" s="102"/>
      <c r="J260" s="54" t="str">
        <f t="shared" si="86"/>
        <v>-</v>
      </c>
      <c r="L260" s="102"/>
      <c r="M260" s="102"/>
      <c r="N260" s="54" t="str">
        <f t="shared" si="87"/>
        <v>-</v>
      </c>
    </row>
    <row r="261" spans="1:14" ht="15.5" thickTop="1" thickBot="1" x14ac:dyDescent="0.4">
      <c r="A261" s="104" t="s">
        <v>6</v>
      </c>
      <c r="B261" s="362"/>
      <c r="C261" s="231" t="s">
        <v>114</v>
      </c>
      <c r="D261" s="102" t="s">
        <v>336</v>
      </c>
      <c r="E261" s="102" t="s">
        <v>336</v>
      </c>
      <c r="F261" s="54" t="str">
        <f t="shared" ref="F261:F323" si="88">IF(AND(D261="Y",E261="Y"),"same", IF(AND(D261="N",E261="Y"),"new", IF(AND(D261="Y",E261="N"),"removed","-")))</f>
        <v>-</v>
      </c>
      <c r="H261" s="102"/>
      <c r="I261" s="102"/>
      <c r="J261" s="54" t="str">
        <f t="shared" si="86"/>
        <v>-</v>
      </c>
      <c r="L261" s="102"/>
      <c r="M261" s="102"/>
      <c r="N261" s="54" t="str">
        <f t="shared" si="87"/>
        <v>-</v>
      </c>
    </row>
    <row r="262" spans="1:14" ht="15.5" thickTop="1" thickBot="1" x14ac:dyDescent="0.4">
      <c r="A262" s="104" t="s">
        <v>6</v>
      </c>
      <c r="B262" s="362"/>
      <c r="C262" s="233" t="s">
        <v>115</v>
      </c>
      <c r="D262" s="102" t="s">
        <v>336</v>
      </c>
      <c r="E262" s="102" t="s">
        <v>336</v>
      </c>
      <c r="F262" s="54" t="str">
        <f t="shared" si="88"/>
        <v>-</v>
      </c>
      <c r="H262" s="102"/>
      <c r="I262" s="102"/>
      <c r="J262" s="54" t="str">
        <f t="shared" si="86"/>
        <v>-</v>
      </c>
      <c r="L262" s="102"/>
      <c r="M262" s="102"/>
      <c r="N262" s="54" t="str">
        <f t="shared" si="87"/>
        <v>-</v>
      </c>
    </row>
    <row r="263" spans="1:14" ht="15.5" thickTop="1" thickBot="1" x14ac:dyDescent="0.4">
      <c r="A263" s="104" t="s">
        <v>6</v>
      </c>
      <c r="B263" s="362"/>
      <c r="C263" s="39" t="s">
        <v>116</v>
      </c>
      <c r="D263" s="102" t="s">
        <v>336</v>
      </c>
      <c r="E263" s="102" t="s">
        <v>336</v>
      </c>
      <c r="F263" s="54" t="str">
        <f t="shared" si="88"/>
        <v>-</v>
      </c>
      <c r="H263" s="102"/>
      <c r="I263" s="102"/>
      <c r="J263" s="54" t="str">
        <f t="shared" si="86"/>
        <v>-</v>
      </c>
      <c r="L263" s="102"/>
      <c r="M263" s="102"/>
      <c r="N263" s="54" t="str">
        <f t="shared" si="87"/>
        <v>-</v>
      </c>
    </row>
    <row r="264" spans="1:14" ht="15.5" thickTop="1" thickBot="1" x14ac:dyDescent="0.4">
      <c r="A264" s="104" t="s">
        <v>6</v>
      </c>
      <c r="B264" s="362"/>
      <c r="C264" s="134" t="s">
        <v>117</v>
      </c>
      <c r="D264" s="131" t="s">
        <v>9</v>
      </c>
      <c r="E264" s="131" t="s">
        <v>9</v>
      </c>
      <c r="F264" s="132"/>
      <c r="H264" s="131" t="s">
        <v>9</v>
      </c>
      <c r="I264" s="131" t="s">
        <v>9</v>
      </c>
      <c r="J264" s="132"/>
      <c r="L264" s="131" t="s">
        <v>9</v>
      </c>
      <c r="M264" s="131" t="s">
        <v>9</v>
      </c>
      <c r="N264" s="132"/>
    </row>
    <row r="265" spans="1:14" ht="15.5" thickTop="1" thickBot="1" x14ac:dyDescent="0.4">
      <c r="A265" s="104" t="s">
        <v>6</v>
      </c>
      <c r="B265" s="362"/>
      <c r="C265" s="192" t="s">
        <v>68</v>
      </c>
      <c r="D265" s="102" t="s">
        <v>336</v>
      </c>
      <c r="E265" s="102" t="s">
        <v>336</v>
      </c>
      <c r="F265" s="54" t="str">
        <f t="shared" si="88"/>
        <v>-</v>
      </c>
      <c r="H265" s="102"/>
      <c r="I265" s="102"/>
      <c r="J265" s="54" t="str">
        <f t="shared" ref="J265:J284" si="89">IF(AND(H265="Y",I265="Y"),"same", IF(AND(H265="N",I265="Y"),"new", IF(AND(H265="Y",I265="N"),"removed","-")))</f>
        <v>-</v>
      </c>
      <c r="L265" s="102"/>
      <c r="M265" s="102"/>
      <c r="N265" s="54" t="str">
        <f t="shared" ref="N265:N284" si="90">IF(AND(L265="Y",M265="Y"),"same", IF(AND(L265="N",M265="Y"),"new", IF(AND(L265="Y",M265="N"),"removed","-")))</f>
        <v>-</v>
      </c>
    </row>
    <row r="266" spans="1:14" ht="15.5" thickTop="1" thickBot="1" x14ac:dyDescent="0.4">
      <c r="A266" s="104" t="s">
        <v>6</v>
      </c>
      <c r="B266" s="362"/>
      <c r="C266" s="17" t="s">
        <v>69</v>
      </c>
      <c r="D266" s="102" t="s">
        <v>336</v>
      </c>
      <c r="E266" s="102" t="s">
        <v>336</v>
      </c>
      <c r="F266" s="54" t="str">
        <f t="shared" si="88"/>
        <v>-</v>
      </c>
      <c r="H266" s="102"/>
      <c r="I266" s="102"/>
      <c r="J266" s="54" t="str">
        <f t="shared" si="89"/>
        <v>-</v>
      </c>
      <c r="L266" s="102"/>
      <c r="M266" s="102"/>
      <c r="N266" s="54" t="str">
        <f t="shared" si="90"/>
        <v>-</v>
      </c>
    </row>
    <row r="267" spans="1:14" ht="15.5" thickTop="1" thickBot="1" x14ac:dyDescent="0.4">
      <c r="A267" s="104" t="s">
        <v>6</v>
      </c>
      <c r="B267" s="362"/>
      <c r="C267" s="17" t="s">
        <v>70</v>
      </c>
      <c r="D267" s="102" t="s">
        <v>336</v>
      </c>
      <c r="E267" s="102" t="s">
        <v>336</v>
      </c>
      <c r="F267" s="54" t="str">
        <f t="shared" si="88"/>
        <v>-</v>
      </c>
      <c r="H267" s="102"/>
      <c r="I267" s="102"/>
      <c r="J267" s="54" t="str">
        <f t="shared" si="89"/>
        <v>-</v>
      </c>
      <c r="L267" s="102"/>
      <c r="M267" s="102"/>
      <c r="N267" s="54" t="str">
        <f t="shared" si="90"/>
        <v>-</v>
      </c>
    </row>
    <row r="268" spans="1:14" ht="15.5" thickTop="1" thickBot="1" x14ac:dyDescent="0.4">
      <c r="A268" s="104" t="s">
        <v>6</v>
      </c>
      <c r="B268" s="362"/>
      <c r="C268" s="17" t="s">
        <v>71</v>
      </c>
      <c r="D268" s="102" t="s">
        <v>336</v>
      </c>
      <c r="E268" s="102" t="s">
        <v>336</v>
      </c>
      <c r="F268" s="54" t="str">
        <f t="shared" si="88"/>
        <v>-</v>
      </c>
      <c r="H268" s="102"/>
      <c r="I268" s="102"/>
      <c r="J268" s="54" t="str">
        <f t="shared" si="89"/>
        <v>-</v>
      </c>
      <c r="L268" s="102"/>
      <c r="M268" s="102"/>
      <c r="N268" s="54" t="str">
        <f t="shared" si="90"/>
        <v>-</v>
      </c>
    </row>
    <row r="269" spans="1:14" ht="15.5" thickTop="1" thickBot="1" x14ac:dyDescent="0.4">
      <c r="A269" s="104" t="s">
        <v>6</v>
      </c>
      <c r="B269" s="362"/>
      <c r="C269" s="17" t="s">
        <v>72</v>
      </c>
      <c r="D269" s="102" t="s">
        <v>336</v>
      </c>
      <c r="E269" s="102" t="s">
        <v>336</v>
      </c>
      <c r="F269" s="54" t="str">
        <f t="shared" si="88"/>
        <v>-</v>
      </c>
      <c r="H269" s="102"/>
      <c r="I269" s="102"/>
      <c r="J269" s="54" t="str">
        <f t="shared" si="89"/>
        <v>-</v>
      </c>
      <c r="L269" s="102"/>
      <c r="M269" s="102"/>
      <c r="N269" s="54" t="str">
        <f t="shared" si="90"/>
        <v>-</v>
      </c>
    </row>
    <row r="270" spans="1:14" ht="15.5" thickTop="1" thickBot="1" x14ac:dyDescent="0.4">
      <c r="A270" s="104" t="s">
        <v>6</v>
      </c>
      <c r="B270" s="362"/>
      <c r="C270" s="17" t="s">
        <v>75</v>
      </c>
      <c r="D270" s="102" t="s">
        <v>336</v>
      </c>
      <c r="E270" s="102" t="s">
        <v>336</v>
      </c>
      <c r="F270" s="54" t="str">
        <f t="shared" si="88"/>
        <v>-</v>
      </c>
      <c r="H270" s="102"/>
      <c r="I270" s="102"/>
      <c r="J270" s="54" t="str">
        <f t="shared" si="89"/>
        <v>-</v>
      </c>
      <c r="L270" s="102"/>
      <c r="M270" s="102"/>
      <c r="N270" s="54" t="str">
        <f t="shared" si="90"/>
        <v>-</v>
      </c>
    </row>
    <row r="271" spans="1:14" ht="15.5" thickTop="1" thickBot="1" x14ac:dyDescent="0.4">
      <c r="A271" s="104" t="s">
        <v>6</v>
      </c>
      <c r="B271" s="362"/>
      <c r="C271" s="17" t="s">
        <v>76</v>
      </c>
      <c r="D271" s="102" t="s">
        <v>336</v>
      </c>
      <c r="E271" s="102" t="s">
        <v>336</v>
      </c>
      <c r="F271" s="54" t="str">
        <f t="shared" si="88"/>
        <v>-</v>
      </c>
      <c r="H271" s="102"/>
      <c r="I271" s="102"/>
      <c r="J271" s="54" t="str">
        <f t="shared" si="89"/>
        <v>-</v>
      </c>
      <c r="L271" s="102"/>
      <c r="M271" s="102"/>
      <c r="N271" s="54" t="str">
        <f t="shared" si="90"/>
        <v>-</v>
      </c>
    </row>
    <row r="272" spans="1:14" ht="15.5" thickTop="1" thickBot="1" x14ac:dyDescent="0.4">
      <c r="A272" s="104" t="s">
        <v>6</v>
      </c>
      <c r="B272" s="362"/>
      <c r="C272" s="17" t="s">
        <v>73</v>
      </c>
      <c r="D272" s="102" t="s">
        <v>336</v>
      </c>
      <c r="E272" s="102" t="s">
        <v>336</v>
      </c>
      <c r="F272" s="54" t="str">
        <f t="shared" si="88"/>
        <v>-</v>
      </c>
      <c r="H272" s="102"/>
      <c r="I272" s="102"/>
      <c r="J272" s="54" t="str">
        <f t="shared" si="89"/>
        <v>-</v>
      </c>
      <c r="L272" s="102"/>
      <c r="M272" s="102"/>
      <c r="N272" s="54" t="str">
        <f t="shared" si="90"/>
        <v>-</v>
      </c>
    </row>
    <row r="273" spans="1:14" ht="15.5" thickTop="1" thickBot="1" x14ac:dyDescent="0.4">
      <c r="A273" s="104" t="s">
        <v>6</v>
      </c>
      <c r="B273" s="362"/>
      <c r="C273" s="17" t="s">
        <v>77</v>
      </c>
      <c r="D273" s="102" t="s">
        <v>336</v>
      </c>
      <c r="E273" s="102" t="s">
        <v>336</v>
      </c>
      <c r="F273" s="54" t="str">
        <f t="shared" si="88"/>
        <v>-</v>
      </c>
      <c r="H273" s="102"/>
      <c r="I273" s="102"/>
      <c r="J273" s="54" t="str">
        <f t="shared" si="89"/>
        <v>-</v>
      </c>
      <c r="L273" s="102"/>
      <c r="M273" s="102"/>
      <c r="N273" s="54" t="str">
        <f t="shared" si="90"/>
        <v>-</v>
      </c>
    </row>
    <row r="274" spans="1:14" ht="15.5" thickTop="1" thickBot="1" x14ac:dyDescent="0.4">
      <c r="A274" s="104" t="s">
        <v>6</v>
      </c>
      <c r="B274" s="362"/>
      <c r="C274" s="38" t="s">
        <v>25</v>
      </c>
      <c r="D274" s="102" t="s">
        <v>336</v>
      </c>
      <c r="E274" s="102" t="s">
        <v>336</v>
      </c>
      <c r="F274" s="54" t="str">
        <f t="shared" si="88"/>
        <v>-</v>
      </c>
      <c r="H274" s="102"/>
      <c r="I274" s="102"/>
      <c r="J274" s="54" t="str">
        <f t="shared" si="89"/>
        <v>-</v>
      </c>
      <c r="L274" s="102"/>
      <c r="M274" s="102"/>
      <c r="N274" s="54" t="str">
        <f t="shared" si="90"/>
        <v>-</v>
      </c>
    </row>
    <row r="275" spans="1:14" ht="15.5" thickTop="1" thickBot="1" x14ac:dyDescent="0.4">
      <c r="A275" s="104" t="s">
        <v>6</v>
      </c>
      <c r="B275" s="362"/>
      <c r="C275" s="181" t="s">
        <v>129</v>
      </c>
      <c r="D275" s="102" t="s">
        <v>336</v>
      </c>
      <c r="E275" s="102" t="s">
        <v>336</v>
      </c>
      <c r="F275" s="54" t="str">
        <f t="shared" si="88"/>
        <v>-</v>
      </c>
      <c r="H275" s="102"/>
      <c r="I275" s="102"/>
      <c r="J275" s="54" t="str">
        <f t="shared" si="89"/>
        <v>-</v>
      </c>
      <c r="L275" s="102"/>
      <c r="M275" s="102"/>
      <c r="N275" s="54" t="str">
        <f t="shared" si="90"/>
        <v>-</v>
      </c>
    </row>
    <row r="276" spans="1:14" ht="15.5" thickTop="1" thickBot="1" x14ac:dyDescent="0.4">
      <c r="A276" s="104" t="s">
        <v>6</v>
      </c>
      <c r="B276" s="362"/>
      <c r="C276" s="39" t="s">
        <v>130</v>
      </c>
      <c r="D276" s="102" t="s">
        <v>336</v>
      </c>
      <c r="E276" s="102" t="s">
        <v>336</v>
      </c>
      <c r="F276" s="54" t="str">
        <f t="shared" si="88"/>
        <v>-</v>
      </c>
      <c r="H276" s="102"/>
      <c r="I276" s="102"/>
      <c r="J276" s="54" t="str">
        <f t="shared" si="89"/>
        <v>-</v>
      </c>
      <c r="L276" s="102"/>
      <c r="M276" s="102"/>
      <c r="N276" s="54" t="str">
        <f t="shared" si="90"/>
        <v>-</v>
      </c>
    </row>
    <row r="277" spans="1:14" ht="15.5" thickTop="1" thickBot="1" x14ac:dyDescent="0.4">
      <c r="A277" s="104" t="s">
        <v>6</v>
      </c>
      <c r="B277" s="362"/>
      <c r="C277" s="39" t="s">
        <v>131</v>
      </c>
      <c r="D277" s="102" t="s">
        <v>335</v>
      </c>
      <c r="E277" s="102" t="s">
        <v>335</v>
      </c>
      <c r="F277" s="54" t="str">
        <f t="shared" si="88"/>
        <v>same</v>
      </c>
      <c r="H277" s="102"/>
      <c r="I277" s="102"/>
      <c r="J277" s="54" t="str">
        <f t="shared" si="89"/>
        <v>-</v>
      </c>
      <c r="L277" s="102"/>
      <c r="M277" s="102"/>
      <c r="N277" s="54" t="str">
        <f t="shared" si="90"/>
        <v>-</v>
      </c>
    </row>
    <row r="278" spans="1:14" ht="15.5" thickTop="1" thickBot="1" x14ac:dyDescent="0.4">
      <c r="A278" s="104" t="s">
        <v>6</v>
      </c>
      <c r="B278" s="362"/>
      <c r="C278" s="39" t="s">
        <v>132</v>
      </c>
      <c r="D278" s="102" t="s">
        <v>336</v>
      </c>
      <c r="E278" s="102" t="s">
        <v>336</v>
      </c>
      <c r="F278" s="54" t="str">
        <f t="shared" si="88"/>
        <v>-</v>
      </c>
      <c r="H278" s="102"/>
      <c r="I278" s="102"/>
      <c r="J278" s="54" t="str">
        <f t="shared" si="89"/>
        <v>-</v>
      </c>
      <c r="L278" s="102"/>
      <c r="M278" s="102"/>
      <c r="N278" s="54" t="str">
        <f t="shared" si="90"/>
        <v>-</v>
      </c>
    </row>
    <row r="279" spans="1:14" ht="15.5" thickTop="1" thickBot="1" x14ac:dyDescent="0.4">
      <c r="A279" s="104" t="s">
        <v>6</v>
      </c>
      <c r="B279" s="362"/>
      <c r="C279" s="39" t="s">
        <v>133</v>
      </c>
      <c r="D279" s="102" t="s">
        <v>336</v>
      </c>
      <c r="E279" s="102" t="s">
        <v>336</v>
      </c>
      <c r="F279" s="54" t="str">
        <f t="shared" si="88"/>
        <v>-</v>
      </c>
      <c r="H279" s="102"/>
      <c r="I279" s="102"/>
      <c r="J279" s="54" t="str">
        <f t="shared" si="89"/>
        <v>-</v>
      </c>
      <c r="L279" s="102"/>
      <c r="M279" s="102"/>
      <c r="N279" s="54" t="str">
        <f t="shared" si="90"/>
        <v>-</v>
      </c>
    </row>
    <row r="280" spans="1:14" ht="15.5" thickTop="1" thickBot="1" x14ac:dyDescent="0.4">
      <c r="A280" s="104" t="s">
        <v>6</v>
      </c>
      <c r="B280" s="362"/>
      <c r="C280" s="181" t="s">
        <v>134</v>
      </c>
      <c r="D280" s="102" t="s">
        <v>336</v>
      </c>
      <c r="E280" s="102" t="s">
        <v>336</v>
      </c>
      <c r="F280" s="54" t="str">
        <f t="shared" si="88"/>
        <v>-</v>
      </c>
      <c r="H280" s="102"/>
      <c r="I280" s="102"/>
      <c r="J280" s="54" t="str">
        <f t="shared" si="89"/>
        <v>-</v>
      </c>
      <c r="L280" s="102"/>
      <c r="M280" s="102"/>
      <c r="N280" s="54" t="str">
        <f t="shared" si="90"/>
        <v>-</v>
      </c>
    </row>
    <row r="281" spans="1:14" ht="15.5" thickTop="1" thickBot="1" x14ac:dyDescent="0.4">
      <c r="A281" s="104" t="s">
        <v>6</v>
      </c>
      <c r="B281" s="362"/>
      <c r="C281" s="181" t="s">
        <v>25</v>
      </c>
      <c r="D281" s="102" t="s">
        <v>336</v>
      </c>
      <c r="E281" s="102" t="s">
        <v>336</v>
      </c>
      <c r="F281" s="54" t="str">
        <f t="shared" si="88"/>
        <v>-</v>
      </c>
      <c r="H281" s="102"/>
      <c r="I281" s="102"/>
      <c r="J281" s="54" t="str">
        <f t="shared" si="89"/>
        <v>-</v>
      </c>
      <c r="L281" s="102"/>
      <c r="M281" s="102"/>
      <c r="N281" s="54" t="str">
        <f t="shared" si="90"/>
        <v>-</v>
      </c>
    </row>
    <row r="282" spans="1:14" ht="15.5" thickTop="1" thickBot="1" x14ac:dyDescent="0.4">
      <c r="A282" s="104" t="s">
        <v>6</v>
      </c>
      <c r="B282" s="362"/>
      <c r="C282" s="181" t="s">
        <v>135</v>
      </c>
      <c r="D282" s="102" t="s">
        <v>336</v>
      </c>
      <c r="E282" s="102" t="s">
        <v>336</v>
      </c>
      <c r="F282" s="54" t="str">
        <f t="shared" si="88"/>
        <v>-</v>
      </c>
      <c r="H282" s="102"/>
      <c r="I282" s="102"/>
      <c r="J282" s="54" t="str">
        <f t="shared" si="89"/>
        <v>-</v>
      </c>
      <c r="L282" s="102"/>
      <c r="M282" s="102"/>
      <c r="N282" s="54" t="str">
        <f t="shared" si="90"/>
        <v>-</v>
      </c>
    </row>
    <row r="283" spans="1:14" ht="15.5" thickTop="1" thickBot="1" x14ac:dyDescent="0.4">
      <c r="A283" s="104" t="s">
        <v>6</v>
      </c>
      <c r="B283" s="362"/>
      <c r="C283" s="39" t="s">
        <v>126</v>
      </c>
      <c r="D283" s="102" t="s">
        <v>336</v>
      </c>
      <c r="E283" s="102" t="s">
        <v>336</v>
      </c>
      <c r="F283" s="54" t="str">
        <f t="shared" si="88"/>
        <v>-</v>
      </c>
      <c r="H283" s="102"/>
      <c r="I283" s="102"/>
      <c r="J283" s="54" t="str">
        <f t="shared" si="89"/>
        <v>-</v>
      </c>
      <c r="L283" s="102"/>
      <c r="M283" s="102"/>
      <c r="N283" s="54" t="str">
        <f t="shared" si="90"/>
        <v>-</v>
      </c>
    </row>
    <row r="284" spans="1:14" ht="15.5" thickTop="1" thickBot="1" x14ac:dyDescent="0.4">
      <c r="A284" s="104" t="s">
        <v>6</v>
      </c>
      <c r="B284" s="362"/>
      <c r="C284" s="39" t="s">
        <v>136</v>
      </c>
      <c r="D284" s="102" t="s">
        <v>336</v>
      </c>
      <c r="E284" s="102" t="s">
        <v>336</v>
      </c>
      <c r="F284" s="54" t="str">
        <f t="shared" si="88"/>
        <v>-</v>
      </c>
      <c r="H284" s="102"/>
      <c r="I284" s="102"/>
      <c r="J284" s="54" t="str">
        <f t="shared" si="89"/>
        <v>-</v>
      </c>
      <c r="L284" s="102"/>
      <c r="M284" s="102"/>
      <c r="N284" s="54" t="str">
        <f t="shared" si="90"/>
        <v>-</v>
      </c>
    </row>
    <row r="285" spans="1:14" ht="15.5" thickTop="1" thickBot="1" x14ac:dyDescent="0.4">
      <c r="A285" s="104" t="s">
        <v>6</v>
      </c>
      <c r="B285" s="363" t="s">
        <v>137</v>
      </c>
      <c r="C285" s="134" t="s">
        <v>138</v>
      </c>
      <c r="D285" s="131" t="s">
        <v>9</v>
      </c>
      <c r="E285" s="131" t="s">
        <v>9</v>
      </c>
      <c r="F285" s="132"/>
      <c r="H285" s="131" t="s">
        <v>9</v>
      </c>
      <c r="I285" s="131" t="s">
        <v>9</v>
      </c>
      <c r="J285" s="132"/>
      <c r="L285" s="131" t="s">
        <v>9</v>
      </c>
      <c r="M285" s="131" t="s">
        <v>9</v>
      </c>
      <c r="N285" s="132"/>
    </row>
    <row r="286" spans="1:14" ht="15.5" thickTop="1" thickBot="1" x14ac:dyDescent="0.4">
      <c r="A286" s="104" t="s">
        <v>6</v>
      </c>
      <c r="B286" s="363"/>
      <c r="C286" s="17" t="s">
        <v>139</v>
      </c>
      <c r="D286" s="102" t="s">
        <v>335</v>
      </c>
      <c r="E286" s="102" t="s">
        <v>335</v>
      </c>
      <c r="F286" s="54" t="str">
        <f t="shared" si="88"/>
        <v>same</v>
      </c>
      <c r="H286" s="102"/>
      <c r="I286" s="102"/>
      <c r="J286" s="54" t="str">
        <f t="shared" ref="J286:J292" si="91">IF(AND(H286="Y",I286="Y"),"same", IF(AND(H286="N",I286="Y"),"new", IF(AND(H286="Y",I286="N"),"removed","-")))</f>
        <v>-</v>
      </c>
      <c r="L286" s="102"/>
      <c r="M286" s="102"/>
      <c r="N286" s="54" t="str">
        <f t="shared" ref="N286:N292" si="92">IF(AND(L286="Y",M286="Y"),"same", IF(AND(L286="N",M286="Y"),"new", IF(AND(L286="Y",M286="N"),"removed","-")))</f>
        <v>-</v>
      </c>
    </row>
    <row r="287" spans="1:14" ht="15.5" thickTop="1" thickBot="1" x14ac:dyDescent="0.4">
      <c r="A287" s="104" t="s">
        <v>6</v>
      </c>
      <c r="B287" s="363"/>
      <c r="C287" s="192" t="s">
        <v>63</v>
      </c>
      <c r="D287" s="102" t="s">
        <v>336</v>
      </c>
      <c r="E287" s="102" t="s">
        <v>336</v>
      </c>
      <c r="F287" s="54" t="str">
        <f t="shared" si="88"/>
        <v>-</v>
      </c>
      <c r="H287" s="102"/>
      <c r="I287" s="102"/>
      <c r="J287" s="54" t="str">
        <f t="shared" si="91"/>
        <v>-</v>
      </c>
      <c r="L287" s="102"/>
      <c r="M287" s="102"/>
      <c r="N287" s="54" t="str">
        <f t="shared" si="92"/>
        <v>-</v>
      </c>
    </row>
    <row r="288" spans="1:14" ht="15.5" thickTop="1" thickBot="1" x14ac:dyDescent="0.4">
      <c r="A288" s="104" t="s">
        <v>6</v>
      </c>
      <c r="B288" s="363"/>
      <c r="C288" s="17" t="s">
        <v>38</v>
      </c>
      <c r="D288" s="102" t="s">
        <v>336</v>
      </c>
      <c r="E288" s="102" t="s">
        <v>336</v>
      </c>
      <c r="F288" s="54" t="str">
        <f t="shared" si="88"/>
        <v>-</v>
      </c>
      <c r="H288" s="102"/>
      <c r="I288" s="102"/>
      <c r="J288" s="54" t="str">
        <f t="shared" si="91"/>
        <v>-</v>
      </c>
      <c r="L288" s="102"/>
      <c r="M288" s="102"/>
      <c r="N288" s="54" t="str">
        <f t="shared" si="92"/>
        <v>-</v>
      </c>
    </row>
    <row r="289" spans="1:14" ht="15.5" thickTop="1" thickBot="1" x14ac:dyDescent="0.4">
      <c r="A289" s="104" t="s">
        <v>6</v>
      </c>
      <c r="B289" s="363"/>
      <c r="C289" s="17" t="s">
        <v>140</v>
      </c>
      <c r="D289" s="102" t="s">
        <v>335</v>
      </c>
      <c r="E289" s="102" t="s">
        <v>335</v>
      </c>
      <c r="F289" s="54" t="str">
        <f t="shared" si="88"/>
        <v>same</v>
      </c>
      <c r="H289" s="102"/>
      <c r="I289" s="102"/>
      <c r="J289" s="54" t="str">
        <f t="shared" si="91"/>
        <v>-</v>
      </c>
      <c r="L289" s="102"/>
      <c r="M289" s="102"/>
      <c r="N289" s="54" t="str">
        <f t="shared" si="92"/>
        <v>-</v>
      </c>
    </row>
    <row r="290" spans="1:14" ht="15.5" thickTop="1" thickBot="1" x14ac:dyDescent="0.4">
      <c r="A290" s="104" t="s">
        <v>6</v>
      </c>
      <c r="B290" s="363"/>
      <c r="C290" s="17" t="s">
        <v>141</v>
      </c>
      <c r="D290" s="102" t="s">
        <v>336</v>
      </c>
      <c r="E290" s="102" t="s">
        <v>336</v>
      </c>
      <c r="F290" s="54" t="str">
        <f t="shared" si="88"/>
        <v>-</v>
      </c>
      <c r="H290" s="102"/>
      <c r="I290" s="102"/>
      <c r="J290" s="54" t="str">
        <f t="shared" si="91"/>
        <v>-</v>
      </c>
      <c r="L290" s="102"/>
      <c r="M290" s="102"/>
      <c r="N290" s="54" t="str">
        <f t="shared" si="92"/>
        <v>-</v>
      </c>
    </row>
    <row r="291" spans="1:14" ht="15.5" thickTop="1" thickBot="1" x14ac:dyDescent="0.4">
      <c r="A291" s="104" t="s">
        <v>6</v>
      </c>
      <c r="B291" s="363"/>
      <c r="C291" s="40" t="s">
        <v>142</v>
      </c>
      <c r="D291" s="102" t="s">
        <v>336</v>
      </c>
      <c r="E291" s="102" t="s">
        <v>336</v>
      </c>
      <c r="F291" s="54" t="str">
        <f t="shared" si="88"/>
        <v>-</v>
      </c>
      <c r="H291" s="102"/>
      <c r="I291" s="102"/>
      <c r="J291" s="54" t="str">
        <f t="shared" si="91"/>
        <v>-</v>
      </c>
      <c r="L291" s="102"/>
      <c r="M291" s="102"/>
      <c r="N291" s="54" t="str">
        <f t="shared" si="92"/>
        <v>-</v>
      </c>
    </row>
    <row r="292" spans="1:14" ht="15.5" thickTop="1" thickBot="1" x14ac:dyDescent="0.4">
      <c r="A292" s="104" t="s">
        <v>6</v>
      </c>
      <c r="B292" s="196"/>
      <c r="C292" s="63"/>
      <c r="D292" s="102"/>
      <c r="E292" s="102"/>
      <c r="F292" s="54" t="str">
        <f t="shared" si="88"/>
        <v>-</v>
      </c>
      <c r="H292" s="102"/>
      <c r="I292" s="102"/>
      <c r="J292" s="54" t="str">
        <f t="shared" si="91"/>
        <v>-</v>
      </c>
      <c r="L292" s="102"/>
      <c r="M292" s="102"/>
      <c r="N292" s="54" t="str">
        <f t="shared" si="92"/>
        <v>-</v>
      </c>
    </row>
    <row r="293" spans="1:14" ht="15.5" thickTop="1" thickBot="1" x14ac:dyDescent="0.4">
      <c r="A293" s="104" t="s">
        <v>6</v>
      </c>
      <c r="B293" s="364" t="s">
        <v>143</v>
      </c>
      <c r="C293" s="139" t="s">
        <v>144</v>
      </c>
      <c r="D293" s="131" t="s">
        <v>9</v>
      </c>
      <c r="E293" s="131" t="s">
        <v>9</v>
      </c>
      <c r="F293" s="132"/>
      <c r="H293" s="131" t="s">
        <v>9</v>
      </c>
      <c r="I293" s="131" t="s">
        <v>9</v>
      </c>
      <c r="J293" s="132"/>
      <c r="L293" s="131" t="s">
        <v>9</v>
      </c>
      <c r="M293" s="131" t="s">
        <v>9</v>
      </c>
      <c r="N293" s="132"/>
    </row>
    <row r="294" spans="1:14" ht="15.5" thickTop="1" thickBot="1" x14ac:dyDescent="0.4">
      <c r="A294" s="104" t="s">
        <v>6</v>
      </c>
      <c r="B294" s="364"/>
      <c r="C294" s="176" t="s">
        <v>9</v>
      </c>
      <c r="D294" s="131" t="s">
        <v>9</v>
      </c>
      <c r="E294" s="131" t="s">
        <v>9</v>
      </c>
      <c r="F294" s="132"/>
      <c r="H294" s="131" t="s">
        <v>9</v>
      </c>
      <c r="I294" s="131" t="s">
        <v>9</v>
      </c>
      <c r="J294" s="132"/>
      <c r="L294" s="131" t="s">
        <v>9</v>
      </c>
      <c r="M294" s="131" t="s">
        <v>9</v>
      </c>
      <c r="N294" s="132"/>
    </row>
    <row r="295" spans="1:14" ht="15.5" thickTop="1" thickBot="1" x14ac:dyDescent="0.4">
      <c r="A295" s="104" t="s">
        <v>6</v>
      </c>
      <c r="B295" s="364"/>
      <c r="C295" s="181" t="s">
        <v>110</v>
      </c>
      <c r="D295" s="102" t="s">
        <v>336</v>
      </c>
      <c r="E295" s="102" t="s">
        <v>336</v>
      </c>
      <c r="F295" s="54" t="str">
        <f t="shared" si="88"/>
        <v>-</v>
      </c>
      <c r="H295" s="102"/>
      <c r="I295" s="102"/>
      <c r="J295" s="54" t="str">
        <f t="shared" ref="J295:J303" si="93">IF(AND(H295="Y",I295="Y"),"same", IF(AND(H295="N",I295="Y"),"new", IF(AND(H295="Y",I295="N"),"removed","-")))</f>
        <v>-</v>
      </c>
      <c r="L295" s="102"/>
      <c r="M295" s="102"/>
      <c r="N295" s="54" t="str">
        <f t="shared" ref="N295:N303" si="94">IF(AND(L295="Y",M295="Y"),"same", IF(AND(L295="N",M295="Y"),"new", IF(AND(L295="Y",M295="N"),"removed","-")))</f>
        <v>-</v>
      </c>
    </row>
    <row r="296" spans="1:14" ht="15.5" thickTop="1" thickBot="1" x14ac:dyDescent="0.4">
      <c r="A296" s="104" t="s">
        <v>6</v>
      </c>
      <c r="B296" s="364"/>
      <c r="C296" s="39" t="s">
        <v>145</v>
      </c>
      <c r="D296" s="102" t="s">
        <v>336</v>
      </c>
      <c r="E296" s="102" t="s">
        <v>336</v>
      </c>
      <c r="F296" s="54" t="str">
        <f t="shared" si="88"/>
        <v>-</v>
      </c>
      <c r="H296" s="102"/>
      <c r="I296" s="102"/>
      <c r="J296" s="54" t="str">
        <f t="shared" si="93"/>
        <v>-</v>
      </c>
      <c r="L296" s="102"/>
      <c r="M296" s="102"/>
      <c r="N296" s="54" t="str">
        <f t="shared" si="94"/>
        <v>-</v>
      </c>
    </row>
    <row r="297" spans="1:14" ht="15.5" thickTop="1" thickBot="1" x14ac:dyDescent="0.4">
      <c r="A297" s="104" t="s">
        <v>6</v>
      </c>
      <c r="B297" s="364"/>
      <c r="C297" s="39" t="s">
        <v>111</v>
      </c>
      <c r="D297" s="102" t="s">
        <v>336</v>
      </c>
      <c r="E297" s="102" t="s">
        <v>336</v>
      </c>
      <c r="F297" s="54" t="str">
        <f t="shared" si="88"/>
        <v>-</v>
      </c>
      <c r="H297" s="102"/>
      <c r="I297" s="102"/>
      <c r="J297" s="54" t="str">
        <f t="shared" si="93"/>
        <v>-</v>
      </c>
      <c r="L297" s="102"/>
      <c r="M297" s="102"/>
      <c r="N297" s="54" t="str">
        <f t="shared" si="94"/>
        <v>-</v>
      </c>
    </row>
    <row r="298" spans="1:14" ht="15.5" thickTop="1" thickBot="1" x14ac:dyDescent="0.4">
      <c r="A298" s="104" t="s">
        <v>6</v>
      </c>
      <c r="B298" s="364"/>
      <c r="C298" s="39" t="s">
        <v>87</v>
      </c>
      <c r="D298" s="102" t="s">
        <v>336</v>
      </c>
      <c r="E298" s="102" t="s">
        <v>336</v>
      </c>
      <c r="F298" s="54" t="str">
        <f t="shared" si="88"/>
        <v>-</v>
      </c>
      <c r="H298" s="102"/>
      <c r="I298" s="102"/>
      <c r="J298" s="54" t="str">
        <f t="shared" si="93"/>
        <v>-</v>
      </c>
      <c r="L298" s="102"/>
      <c r="M298" s="102"/>
      <c r="N298" s="54" t="str">
        <f t="shared" si="94"/>
        <v>-</v>
      </c>
    </row>
    <row r="299" spans="1:14" ht="15.5" thickTop="1" thickBot="1" x14ac:dyDescent="0.4">
      <c r="A299" s="104" t="s">
        <v>6</v>
      </c>
      <c r="B299" s="364"/>
      <c r="C299" s="39" t="s">
        <v>112</v>
      </c>
      <c r="D299" s="102" t="s">
        <v>336</v>
      </c>
      <c r="E299" s="102" t="s">
        <v>336</v>
      </c>
      <c r="F299" s="54" t="str">
        <f t="shared" si="88"/>
        <v>-</v>
      </c>
      <c r="H299" s="102"/>
      <c r="I299" s="102"/>
      <c r="J299" s="54" t="str">
        <f t="shared" si="93"/>
        <v>-</v>
      </c>
      <c r="L299" s="102"/>
      <c r="M299" s="102"/>
      <c r="N299" s="54" t="str">
        <f t="shared" si="94"/>
        <v>-</v>
      </c>
    </row>
    <row r="300" spans="1:14" ht="15.5" thickTop="1" thickBot="1" x14ac:dyDescent="0.4">
      <c r="A300" s="104" t="s">
        <v>6</v>
      </c>
      <c r="B300" s="364"/>
      <c r="C300" s="39" t="s">
        <v>113</v>
      </c>
      <c r="D300" s="102" t="s">
        <v>336</v>
      </c>
      <c r="E300" s="102" t="s">
        <v>336</v>
      </c>
      <c r="F300" s="54" t="str">
        <f t="shared" si="88"/>
        <v>-</v>
      </c>
      <c r="H300" s="102"/>
      <c r="I300" s="102"/>
      <c r="J300" s="54" t="str">
        <f t="shared" si="93"/>
        <v>-</v>
      </c>
      <c r="L300" s="102"/>
      <c r="M300" s="102"/>
      <c r="N300" s="54" t="str">
        <f t="shared" si="94"/>
        <v>-</v>
      </c>
    </row>
    <row r="301" spans="1:14" ht="15.5" thickTop="1" thickBot="1" x14ac:dyDescent="0.4">
      <c r="A301" s="104" t="s">
        <v>6</v>
      </c>
      <c r="B301" s="364"/>
      <c r="C301" s="231" t="s">
        <v>114</v>
      </c>
      <c r="D301" s="102" t="s">
        <v>336</v>
      </c>
      <c r="E301" s="102" t="s">
        <v>336</v>
      </c>
      <c r="F301" s="54" t="str">
        <f t="shared" si="88"/>
        <v>-</v>
      </c>
      <c r="H301" s="102"/>
      <c r="I301" s="102"/>
      <c r="J301" s="54" t="str">
        <f t="shared" si="93"/>
        <v>-</v>
      </c>
      <c r="L301" s="102"/>
      <c r="M301" s="102"/>
      <c r="N301" s="54" t="str">
        <f t="shared" si="94"/>
        <v>-</v>
      </c>
    </row>
    <row r="302" spans="1:14" ht="15.5" thickTop="1" thickBot="1" x14ac:dyDescent="0.4">
      <c r="A302" s="104" t="s">
        <v>6</v>
      </c>
      <c r="B302" s="364"/>
      <c r="C302" s="233" t="s">
        <v>115</v>
      </c>
      <c r="D302" s="102" t="s">
        <v>336</v>
      </c>
      <c r="E302" s="102" t="s">
        <v>336</v>
      </c>
      <c r="F302" s="54" t="str">
        <f t="shared" si="88"/>
        <v>-</v>
      </c>
      <c r="H302" s="102"/>
      <c r="I302" s="102"/>
      <c r="J302" s="54" t="str">
        <f t="shared" si="93"/>
        <v>-</v>
      </c>
      <c r="L302" s="102"/>
      <c r="M302" s="102"/>
      <c r="N302" s="54" t="str">
        <f t="shared" si="94"/>
        <v>-</v>
      </c>
    </row>
    <row r="303" spans="1:14" ht="15.5" thickTop="1" thickBot="1" x14ac:dyDescent="0.4">
      <c r="A303" s="104" t="s">
        <v>6</v>
      </c>
      <c r="B303" s="364"/>
      <c r="C303" s="39" t="s">
        <v>116</v>
      </c>
      <c r="D303" s="102" t="s">
        <v>336</v>
      </c>
      <c r="E303" s="102" t="s">
        <v>336</v>
      </c>
      <c r="F303" s="54" t="str">
        <f t="shared" si="88"/>
        <v>-</v>
      </c>
      <c r="H303" s="102"/>
      <c r="I303" s="102"/>
      <c r="J303" s="54" t="str">
        <f t="shared" si="93"/>
        <v>-</v>
      </c>
      <c r="L303" s="102"/>
      <c r="M303" s="102"/>
      <c r="N303" s="54" t="str">
        <f t="shared" si="94"/>
        <v>-</v>
      </c>
    </row>
    <row r="304" spans="1:14" ht="15.5" thickTop="1" thickBot="1" x14ac:dyDescent="0.4">
      <c r="A304" s="104" t="s">
        <v>6</v>
      </c>
      <c r="B304" s="364"/>
      <c r="C304" s="134" t="s">
        <v>117</v>
      </c>
      <c r="D304" s="131" t="s">
        <v>9</v>
      </c>
      <c r="E304" s="131" t="s">
        <v>9</v>
      </c>
      <c r="F304" s="132"/>
      <c r="H304" s="131" t="s">
        <v>9</v>
      </c>
      <c r="I304" s="131" t="s">
        <v>9</v>
      </c>
      <c r="J304" s="132"/>
      <c r="L304" s="131" t="s">
        <v>9</v>
      </c>
      <c r="M304" s="131" t="s">
        <v>9</v>
      </c>
      <c r="N304" s="132"/>
    </row>
    <row r="305" spans="1:14" ht="15.5" thickTop="1" thickBot="1" x14ac:dyDescent="0.4">
      <c r="A305" s="104" t="s">
        <v>6</v>
      </c>
      <c r="B305" s="364"/>
      <c r="C305" s="192" t="s">
        <v>68</v>
      </c>
      <c r="D305" s="102" t="s">
        <v>336</v>
      </c>
      <c r="E305" s="102" t="s">
        <v>336</v>
      </c>
      <c r="F305" s="54" t="str">
        <f t="shared" si="88"/>
        <v>-</v>
      </c>
      <c r="H305" s="102"/>
      <c r="I305" s="102"/>
      <c r="J305" s="54" t="str">
        <f t="shared" ref="J305:J323" si="95">IF(AND(H305="Y",I305="Y"),"same", IF(AND(H305="N",I305="Y"),"new", IF(AND(H305="Y",I305="N"),"removed","-")))</f>
        <v>-</v>
      </c>
      <c r="L305" s="102"/>
      <c r="M305" s="102"/>
      <c r="N305" s="54" t="str">
        <f t="shared" ref="N305:N323" si="96">IF(AND(L305="Y",M305="Y"),"same", IF(AND(L305="N",M305="Y"),"new", IF(AND(L305="Y",M305="N"),"removed","-")))</f>
        <v>-</v>
      </c>
    </row>
    <row r="306" spans="1:14" ht="15.5" thickTop="1" thickBot="1" x14ac:dyDescent="0.4">
      <c r="A306" s="104" t="s">
        <v>6</v>
      </c>
      <c r="B306" s="364"/>
      <c r="C306" s="17" t="s">
        <v>69</v>
      </c>
      <c r="D306" s="102" t="s">
        <v>336</v>
      </c>
      <c r="E306" s="102" t="s">
        <v>336</v>
      </c>
      <c r="F306" s="54" t="str">
        <f t="shared" si="88"/>
        <v>-</v>
      </c>
      <c r="H306" s="102"/>
      <c r="I306" s="102"/>
      <c r="J306" s="54" t="str">
        <f t="shared" si="95"/>
        <v>-</v>
      </c>
      <c r="L306" s="102"/>
      <c r="M306" s="102"/>
      <c r="N306" s="54" t="str">
        <f t="shared" si="96"/>
        <v>-</v>
      </c>
    </row>
    <row r="307" spans="1:14" ht="15.5" thickTop="1" thickBot="1" x14ac:dyDescent="0.4">
      <c r="A307" s="104" t="s">
        <v>6</v>
      </c>
      <c r="B307" s="364"/>
      <c r="C307" s="17" t="s">
        <v>70</v>
      </c>
      <c r="D307" s="102" t="s">
        <v>336</v>
      </c>
      <c r="E307" s="102" t="s">
        <v>336</v>
      </c>
      <c r="F307" s="54" t="str">
        <f t="shared" si="88"/>
        <v>-</v>
      </c>
      <c r="H307" s="102"/>
      <c r="I307" s="102"/>
      <c r="J307" s="54" t="str">
        <f t="shared" si="95"/>
        <v>-</v>
      </c>
      <c r="L307" s="102"/>
      <c r="M307" s="102"/>
      <c r="N307" s="54" t="str">
        <f t="shared" si="96"/>
        <v>-</v>
      </c>
    </row>
    <row r="308" spans="1:14" ht="15.5" thickTop="1" thickBot="1" x14ac:dyDescent="0.4">
      <c r="A308" s="104" t="s">
        <v>6</v>
      </c>
      <c r="B308" s="364"/>
      <c r="C308" s="17" t="s">
        <v>71</v>
      </c>
      <c r="D308" s="102" t="s">
        <v>336</v>
      </c>
      <c r="E308" s="102" t="s">
        <v>336</v>
      </c>
      <c r="F308" s="54" t="str">
        <f t="shared" si="88"/>
        <v>-</v>
      </c>
      <c r="H308" s="102"/>
      <c r="I308" s="102"/>
      <c r="J308" s="54" t="str">
        <f t="shared" si="95"/>
        <v>-</v>
      </c>
      <c r="L308" s="102"/>
      <c r="M308" s="102"/>
      <c r="N308" s="54" t="str">
        <f t="shared" si="96"/>
        <v>-</v>
      </c>
    </row>
    <row r="309" spans="1:14" ht="15.5" thickTop="1" thickBot="1" x14ac:dyDescent="0.4">
      <c r="A309" s="104" t="s">
        <v>6</v>
      </c>
      <c r="B309" s="364"/>
      <c r="C309" s="17" t="s">
        <v>72</v>
      </c>
      <c r="D309" s="102" t="s">
        <v>336</v>
      </c>
      <c r="E309" s="102" t="s">
        <v>336</v>
      </c>
      <c r="F309" s="54" t="str">
        <f t="shared" si="88"/>
        <v>-</v>
      </c>
      <c r="H309" s="102"/>
      <c r="I309" s="102"/>
      <c r="J309" s="54" t="str">
        <f t="shared" si="95"/>
        <v>-</v>
      </c>
      <c r="L309" s="102"/>
      <c r="M309" s="102"/>
      <c r="N309" s="54" t="str">
        <f t="shared" si="96"/>
        <v>-</v>
      </c>
    </row>
    <row r="310" spans="1:14" ht="15.5" thickTop="1" thickBot="1" x14ac:dyDescent="0.4">
      <c r="A310" s="104" t="s">
        <v>6</v>
      </c>
      <c r="B310" s="364"/>
      <c r="C310" s="17" t="s">
        <v>75</v>
      </c>
      <c r="D310" s="102" t="s">
        <v>336</v>
      </c>
      <c r="E310" s="102" t="s">
        <v>336</v>
      </c>
      <c r="F310" s="54" t="str">
        <f t="shared" si="88"/>
        <v>-</v>
      </c>
      <c r="H310" s="102"/>
      <c r="I310" s="102"/>
      <c r="J310" s="54" t="str">
        <f t="shared" si="95"/>
        <v>-</v>
      </c>
      <c r="L310" s="102"/>
      <c r="M310" s="102"/>
      <c r="N310" s="54" t="str">
        <f t="shared" si="96"/>
        <v>-</v>
      </c>
    </row>
    <row r="311" spans="1:14" ht="15.5" thickTop="1" thickBot="1" x14ac:dyDescent="0.4">
      <c r="A311" s="104" t="s">
        <v>6</v>
      </c>
      <c r="B311" s="364"/>
      <c r="C311" s="17" t="s">
        <v>76</v>
      </c>
      <c r="D311" s="102" t="s">
        <v>336</v>
      </c>
      <c r="E311" s="102" t="s">
        <v>336</v>
      </c>
      <c r="F311" s="54" t="str">
        <f t="shared" si="88"/>
        <v>-</v>
      </c>
      <c r="H311" s="102"/>
      <c r="I311" s="102"/>
      <c r="J311" s="54" t="str">
        <f t="shared" si="95"/>
        <v>-</v>
      </c>
      <c r="L311" s="102"/>
      <c r="M311" s="102"/>
      <c r="N311" s="54" t="str">
        <f t="shared" si="96"/>
        <v>-</v>
      </c>
    </row>
    <row r="312" spans="1:14" ht="15.5" thickTop="1" thickBot="1" x14ac:dyDescent="0.4">
      <c r="A312" s="104" t="s">
        <v>6</v>
      </c>
      <c r="B312" s="364"/>
      <c r="C312" s="17" t="s">
        <v>73</v>
      </c>
      <c r="D312" s="102" t="s">
        <v>336</v>
      </c>
      <c r="E312" s="102" t="s">
        <v>336</v>
      </c>
      <c r="F312" s="54" t="str">
        <f t="shared" si="88"/>
        <v>-</v>
      </c>
      <c r="H312" s="102"/>
      <c r="I312" s="102"/>
      <c r="J312" s="54" t="str">
        <f t="shared" si="95"/>
        <v>-</v>
      </c>
      <c r="L312" s="102"/>
      <c r="M312" s="102"/>
      <c r="N312" s="54" t="str">
        <f t="shared" si="96"/>
        <v>-</v>
      </c>
    </row>
    <row r="313" spans="1:14" ht="15.5" thickTop="1" thickBot="1" x14ac:dyDescent="0.4">
      <c r="A313" s="104" t="s">
        <v>6</v>
      </c>
      <c r="B313" s="364"/>
      <c r="C313" s="17" t="s">
        <v>77</v>
      </c>
      <c r="D313" s="102" t="s">
        <v>336</v>
      </c>
      <c r="E313" s="102" t="s">
        <v>336</v>
      </c>
      <c r="F313" s="54" t="str">
        <f t="shared" si="88"/>
        <v>-</v>
      </c>
      <c r="H313" s="102"/>
      <c r="I313" s="102"/>
      <c r="J313" s="54" t="str">
        <f t="shared" si="95"/>
        <v>-</v>
      </c>
      <c r="L313" s="102"/>
      <c r="M313" s="102"/>
      <c r="N313" s="54" t="str">
        <f t="shared" si="96"/>
        <v>-</v>
      </c>
    </row>
    <row r="314" spans="1:14" ht="15.5" thickTop="1" thickBot="1" x14ac:dyDescent="0.4">
      <c r="A314" s="104" t="s">
        <v>6</v>
      </c>
      <c r="B314" s="364"/>
      <c r="C314" s="38" t="s">
        <v>25</v>
      </c>
      <c r="D314" s="102" t="s">
        <v>336</v>
      </c>
      <c r="E314" s="102" t="s">
        <v>336</v>
      </c>
      <c r="F314" s="54" t="str">
        <f t="shared" si="88"/>
        <v>-</v>
      </c>
      <c r="H314" s="102"/>
      <c r="I314" s="102"/>
      <c r="J314" s="54" t="str">
        <f t="shared" si="95"/>
        <v>-</v>
      </c>
      <c r="L314" s="102"/>
      <c r="M314" s="102"/>
      <c r="N314" s="54" t="str">
        <f t="shared" si="96"/>
        <v>-</v>
      </c>
    </row>
    <row r="315" spans="1:14" ht="15.5" thickTop="1" thickBot="1" x14ac:dyDescent="0.4">
      <c r="A315" s="104" t="s">
        <v>6</v>
      </c>
      <c r="B315" s="364"/>
      <c r="C315" s="181" t="s">
        <v>129</v>
      </c>
      <c r="D315" s="102" t="s">
        <v>336</v>
      </c>
      <c r="E315" s="102" t="s">
        <v>336</v>
      </c>
      <c r="F315" s="54" t="str">
        <f t="shared" si="88"/>
        <v>-</v>
      </c>
      <c r="H315" s="102"/>
      <c r="I315" s="102"/>
      <c r="J315" s="54" t="str">
        <f t="shared" si="95"/>
        <v>-</v>
      </c>
      <c r="L315" s="102"/>
      <c r="M315" s="102"/>
      <c r="N315" s="54" t="str">
        <f t="shared" si="96"/>
        <v>-</v>
      </c>
    </row>
    <row r="316" spans="1:14" ht="15.5" thickTop="1" thickBot="1" x14ac:dyDescent="0.4">
      <c r="A316" s="104" t="s">
        <v>6</v>
      </c>
      <c r="B316" s="364"/>
      <c r="C316" s="39" t="s">
        <v>130</v>
      </c>
      <c r="D316" s="102" t="s">
        <v>336</v>
      </c>
      <c r="E316" s="102" t="s">
        <v>336</v>
      </c>
      <c r="F316" s="54" t="str">
        <f t="shared" si="88"/>
        <v>-</v>
      </c>
      <c r="H316" s="102"/>
      <c r="I316" s="102"/>
      <c r="J316" s="54" t="str">
        <f t="shared" si="95"/>
        <v>-</v>
      </c>
      <c r="L316" s="102"/>
      <c r="M316" s="102"/>
      <c r="N316" s="54" t="str">
        <f t="shared" si="96"/>
        <v>-</v>
      </c>
    </row>
    <row r="317" spans="1:14" ht="15.5" thickTop="1" thickBot="1" x14ac:dyDescent="0.4">
      <c r="A317" s="104" t="s">
        <v>6</v>
      </c>
      <c r="B317" s="364"/>
      <c r="C317" s="39" t="s">
        <v>131</v>
      </c>
      <c r="D317" s="102" t="s">
        <v>336</v>
      </c>
      <c r="E317" s="102" t="s">
        <v>336</v>
      </c>
      <c r="F317" s="54" t="str">
        <f t="shared" si="88"/>
        <v>-</v>
      </c>
      <c r="H317" s="102"/>
      <c r="I317" s="102"/>
      <c r="J317" s="54" t="str">
        <f t="shared" si="95"/>
        <v>-</v>
      </c>
      <c r="L317" s="102"/>
      <c r="M317" s="102"/>
      <c r="N317" s="54" t="str">
        <f t="shared" si="96"/>
        <v>-</v>
      </c>
    </row>
    <row r="318" spans="1:14" ht="15.5" thickTop="1" thickBot="1" x14ac:dyDescent="0.4">
      <c r="A318" s="104" t="s">
        <v>6</v>
      </c>
      <c r="B318" s="364"/>
      <c r="C318" s="39" t="s">
        <v>132</v>
      </c>
      <c r="D318" s="102" t="s">
        <v>336</v>
      </c>
      <c r="E318" s="102" t="s">
        <v>336</v>
      </c>
      <c r="F318" s="54" t="str">
        <f t="shared" si="88"/>
        <v>-</v>
      </c>
      <c r="H318" s="102"/>
      <c r="I318" s="102"/>
      <c r="J318" s="54" t="str">
        <f t="shared" si="95"/>
        <v>-</v>
      </c>
      <c r="L318" s="102"/>
      <c r="M318" s="102"/>
      <c r="N318" s="54" t="str">
        <f t="shared" si="96"/>
        <v>-</v>
      </c>
    </row>
    <row r="319" spans="1:14" ht="15.5" thickTop="1" thickBot="1" x14ac:dyDescent="0.4">
      <c r="A319" s="104" t="s">
        <v>6</v>
      </c>
      <c r="B319" s="364"/>
      <c r="C319" s="39" t="s">
        <v>133</v>
      </c>
      <c r="D319" s="102" t="s">
        <v>336</v>
      </c>
      <c r="E319" s="102" t="s">
        <v>336</v>
      </c>
      <c r="F319" s="54" t="str">
        <f t="shared" si="88"/>
        <v>-</v>
      </c>
      <c r="H319" s="102"/>
      <c r="I319" s="102"/>
      <c r="J319" s="54" t="str">
        <f t="shared" si="95"/>
        <v>-</v>
      </c>
      <c r="L319" s="102"/>
      <c r="M319" s="102"/>
      <c r="N319" s="54" t="str">
        <f t="shared" si="96"/>
        <v>-</v>
      </c>
    </row>
    <row r="320" spans="1:14" ht="15.5" thickTop="1" thickBot="1" x14ac:dyDescent="0.4">
      <c r="A320" s="104" t="s">
        <v>6</v>
      </c>
      <c r="B320" s="364"/>
      <c r="C320" s="181" t="s">
        <v>134</v>
      </c>
      <c r="D320" s="102" t="s">
        <v>336</v>
      </c>
      <c r="E320" s="102" t="s">
        <v>336</v>
      </c>
      <c r="F320" s="54" t="str">
        <f t="shared" si="88"/>
        <v>-</v>
      </c>
      <c r="H320" s="102"/>
      <c r="I320" s="102"/>
      <c r="J320" s="54" t="str">
        <f t="shared" si="95"/>
        <v>-</v>
      </c>
      <c r="L320" s="102"/>
      <c r="M320" s="102"/>
      <c r="N320" s="54" t="str">
        <f t="shared" si="96"/>
        <v>-</v>
      </c>
    </row>
    <row r="321" spans="1:14" ht="15.5" thickTop="1" thickBot="1" x14ac:dyDescent="0.4">
      <c r="A321" s="104" t="s">
        <v>6</v>
      </c>
      <c r="B321" s="364"/>
      <c r="C321" s="181" t="s">
        <v>135</v>
      </c>
      <c r="D321" s="102" t="s">
        <v>336</v>
      </c>
      <c r="E321" s="102" t="s">
        <v>336</v>
      </c>
      <c r="F321" s="54" t="str">
        <f t="shared" si="88"/>
        <v>-</v>
      </c>
      <c r="H321" s="102"/>
      <c r="I321" s="102"/>
      <c r="J321" s="54" t="str">
        <f t="shared" si="95"/>
        <v>-</v>
      </c>
      <c r="L321" s="102"/>
      <c r="M321" s="102"/>
      <c r="N321" s="54" t="str">
        <f t="shared" si="96"/>
        <v>-</v>
      </c>
    </row>
    <row r="322" spans="1:14" ht="15.5" thickTop="1" thickBot="1" x14ac:dyDescent="0.4">
      <c r="A322" s="104" t="s">
        <v>6</v>
      </c>
      <c r="B322" s="364"/>
      <c r="C322" s="39" t="s">
        <v>126</v>
      </c>
      <c r="D322" s="102" t="s">
        <v>336</v>
      </c>
      <c r="E322" s="102" t="s">
        <v>336</v>
      </c>
      <c r="F322" s="54" t="str">
        <f t="shared" si="88"/>
        <v>-</v>
      </c>
      <c r="H322" s="102"/>
      <c r="I322" s="102"/>
      <c r="J322" s="54" t="str">
        <f t="shared" si="95"/>
        <v>-</v>
      </c>
      <c r="L322" s="102"/>
      <c r="M322" s="102"/>
      <c r="N322" s="54" t="str">
        <f t="shared" si="96"/>
        <v>-</v>
      </c>
    </row>
    <row r="323" spans="1:14" ht="15.5" thickTop="1" thickBot="1" x14ac:dyDescent="0.4">
      <c r="A323" s="104" t="s">
        <v>6</v>
      </c>
      <c r="B323" s="364"/>
      <c r="C323" s="39" t="s">
        <v>136</v>
      </c>
      <c r="D323" s="102" t="s">
        <v>336</v>
      </c>
      <c r="E323" s="102" t="s">
        <v>336</v>
      </c>
      <c r="F323" s="54" t="str">
        <f t="shared" si="88"/>
        <v>-</v>
      </c>
      <c r="H323" s="102"/>
      <c r="I323" s="102"/>
      <c r="J323" s="54" t="str">
        <f t="shared" si="95"/>
        <v>-</v>
      </c>
      <c r="L323" s="102"/>
      <c r="M323" s="102"/>
      <c r="N323" s="54" t="str">
        <f t="shared" si="96"/>
        <v>-</v>
      </c>
    </row>
    <row r="324" spans="1:14" ht="15.5" thickTop="1" thickBot="1" x14ac:dyDescent="0.4">
      <c r="A324" s="104" t="s">
        <v>6</v>
      </c>
      <c r="B324" s="364" t="s">
        <v>137</v>
      </c>
      <c r="C324" s="134" t="s">
        <v>138</v>
      </c>
      <c r="D324" s="131" t="s">
        <v>9</v>
      </c>
      <c r="E324" s="131" t="s">
        <v>9</v>
      </c>
      <c r="F324" s="132"/>
      <c r="H324" s="131" t="s">
        <v>9</v>
      </c>
      <c r="I324" s="131" t="s">
        <v>9</v>
      </c>
      <c r="J324" s="132"/>
      <c r="L324" s="131" t="s">
        <v>9</v>
      </c>
      <c r="M324" s="131" t="s">
        <v>9</v>
      </c>
      <c r="N324" s="132"/>
    </row>
    <row r="325" spans="1:14" ht="15.5" thickTop="1" thickBot="1" x14ac:dyDescent="0.4">
      <c r="A325" s="104" t="s">
        <v>6</v>
      </c>
      <c r="B325" s="364"/>
      <c r="C325" s="17" t="s">
        <v>139</v>
      </c>
      <c r="D325" s="102" t="s">
        <v>336</v>
      </c>
      <c r="E325" s="102" t="s">
        <v>336</v>
      </c>
      <c r="F325" s="54" t="str">
        <f t="shared" ref="F325:F388" si="97">IF(AND(D325="Y",E325="Y"),"same", IF(AND(D325="N",E325="Y"),"new", IF(AND(D325="Y",E325="N"),"removed","-")))</f>
        <v>-</v>
      </c>
      <c r="H325" s="102"/>
      <c r="I325" s="102"/>
      <c r="J325" s="54" t="str">
        <f t="shared" ref="J325:J332" si="98">IF(AND(H325="Y",I325="Y"),"same", IF(AND(H325="N",I325="Y"),"new", IF(AND(H325="Y",I325="N"),"removed","-")))</f>
        <v>-</v>
      </c>
      <c r="L325" s="102"/>
      <c r="M325" s="102"/>
      <c r="N325" s="54" t="str">
        <f t="shared" ref="N325:N332" si="99">IF(AND(L325="Y",M325="Y"),"same", IF(AND(L325="N",M325="Y"),"new", IF(AND(L325="Y",M325="N"),"removed","-")))</f>
        <v>-</v>
      </c>
    </row>
    <row r="326" spans="1:14" ht="15.5" thickTop="1" thickBot="1" x14ac:dyDescent="0.4">
      <c r="A326" s="104" t="s">
        <v>6</v>
      </c>
      <c r="B326" s="364"/>
      <c r="C326" s="192" t="s">
        <v>63</v>
      </c>
      <c r="D326" s="102" t="s">
        <v>336</v>
      </c>
      <c r="E326" s="102" t="s">
        <v>336</v>
      </c>
      <c r="F326" s="54" t="str">
        <f t="shared" si="97"/>
        <v>-</v>
      </c>
      <c r="H326" s="102"/>
      <c r="I326" s="102"/>
      <c r="J326" s="54" t="str">
        <f t="shared" si="98"/>
        <v>-</v>
      </c>
      <c r="L326" s="102"/>
      <c r="M326" s="102"/>
      <c r="N326" s="54" t="str">
        <f t="shared" si="99"/>
        <v>-</v>
      </c>
    </row>
    <row r="327" spans="1:14" ht="15.5" thickTop="1" thickBot="1" x14ac:dyDescent="0.4">
      <c r="A327" s="104" t="s">
        <v>6</v>
      </c>
      <c r="B327" s="364"/>
      <c r="C327" s="17" t="s">
        <v>38</v>
      </c>
      <c r="D327" s="102" t="s">
        <v>336</v>
      </c>
      <c r="E327" s="102" t="s">
        <v>336</v>
      </c>
      <c r="F327" s="54" t="str">
        <f t="shared" si="97"/>
        <v>-</v>
      </c>
      <c r="H327" s="102"/>
      <c r="I327" s="102"/>
      <c r="J327" s="54" t="str">
        <f t="shared" si="98"/>
        <v>-</v>
      </c>
      <c r="L327" s="102"/>
      <c r="M327" s="102"/>
      <c r="N327" s="54" t="str">
        <f t="shared" si="99"/>
        <v>-</v>
      </c>
    </row>
    <row r="328" spans="1:14" ht="15.5" thickTop="1" thickBot="1" x14ac:dyDescent="0.4">
      <c r="A328" s="104" t="s">
        <v>6</v>
      </c>
      <c r="B328" s="364"/>
      <c r="C328" s="17" t="s">
        <v>140</v>
      </c>
      <c r="D328" s="102" t="s">
        <v>336</v>
      </c>
      <c r="E328" s="102" t="s">
        <v>336</v>
      </c>
      <c r="F328" s="54" t="str">
        <f t="shared" si="97"/>
        <v>-</v>
      </c>
      <c r="H328" s="102"/>
      <c r="I328" s="102"/>
      <c r="J328" s="54" t="str">
        <f t="shared" si="98"/>
        <v>-</v>
      </c>
      <c r="L328" s="102"/>
      <c r="M328" s="102"/>
      <c r="N328" s="54" t="str">
        <f t="shared" si="99"/>
        <v>-</v>
      </c>
    </row>
    <row r="329" spans="1:14" ht="15.5" thickTop="1" thickBot="1" x14ac:dyDescent="0.4">
      <c r="A329" s="104" t="s">
        <v>6</v>
      </c>
      <c r="B329" s="364"/>
      <c r="C329" s="17" t="s">
        <v>141</v>
      </c>
      <c r="D329" s="102" t="s">
        <v>336</v>
      </c>
      <c r="E329" s="102" t="s">
        <v>336</v>
      </c>
      <c r="F329" s="54" t="str">
        <f t="shared" si="97"/>
        <v>-</v>
      </c>
      <c r="H329" s="102"/>
      <c r="I329" s="102"/>
      <c r="J329" s="54" t="str">
        <f t="shared" si="98"/>
        <v>-</v>
      </c>
      <c r="L329" s="102"/>
      <c r="M329" s="102"/>
      <c r="N329" s="54" t="str">
        <f t="shared" si="99"/>
        <v>-</v>
      </c>
    </row>
    <row r="330" spans="1:14" ht="15.5" thickTop="1" thickBot="1" x14ac:dyDescent="0.4">
      <c r="A330" s="104" t="s">
        <v>6</v>
      </c>
      <c r="B330" s="364"/>
      <c r="C330" s="40" t="s">
        <v>142</v>
      </c>
      <c r="D330" s="102" t="s">
        <v>336</v>
      </c>
      <c r="E330" s="102" t="s">
        <v>336</v>
      </c>
      <c r="F330" s="54" t="str">
        <f t="shared" si="97"/>
        <v>-</v>
      </c>
      <c r="H330" s="102"/>
      <c r="I330" s="102"/>
      <c r="J330" s="54" t="str">
        <f t="shared" si="98"/>
        <v>-</v>
      </c>
      <c r="L330" s="102"/>
      <c r="M330" s="102"/>
      <c r="N330" s="54" t="str">
        <f t="shared" si="99"/>
        <v>-</v>
      </c>
    </row>
    <row r="331" spans="1:14" ht="15.5" thickTop="1" thickBot="1" x14ac:dyDescent="0.4">
      <c r="A331" s="104" t="s">
        <v>6</v>
      </c>
      <c r="C331" s="64"/>
      <c r="D331" s="102" t="s">
        <v>336</v>
      </c>
      <c r="E331" s="102" t="s">
        <v>336</v>
      </c>
      <c r="F331" s="54" t="str">
        <f t="shared" si="97"/>
        <v>-</v>
      </c>
      <c r="H331" s="102"/>
      <c r="I331" s="102"/>
      <c r="J331" s="54" t="str">
        <f t="shared" si="98"/>
        <v>-</v>
      </c>
      <c r="L331" s="102"/>
      <c r="M331" s="102"/>
      <c r="N331" s="54" t="str">
        <f t="shared" si="99"/>
        <v>-</v>
      </c>
    </row>
    <row r="332" spans="1:14" ht="17" thickTop="1" thickBot="1" x14ac:dyDescent="0.4">
      <c r="A332" s="104" t="s">
        <v>7</v>
      </c>
      <c r="B332" s="199" t="s">
        <v>7</v>
      </c>
      <c r="C332" s="118"/>
      <c r="D332" s="102" t="s">
        <v>336</v>
      </c>
      <c r="E332" s="102" t="s">
        <v>336</v>
      </c>
      <c r="F332" s="54" t="str">
        <f t="shared" si="97"/>
        <v>-</v>
      </c>
      <c r="H332" s="102"/>
      <c r="I332" s="102"/>
      <c r="J332" s="54" t="str">
        <f t="shared" si="98"/>
        <v>-</v>
      </c>
      <c r="L332" s="102"/>
      <c r="M332" s="102"/>
      <c r="N332" s="54" t="str">
        <f t="shared" si="99"/>
        <v>-</v>
      </c>
    </row>
    <row r="333" spans="1:14" ht="15.5" thickTop="1" thickBot="1" x14ac:dyDescent="0.4">
      <c r="A333" s="104" t="s">
        <v>7</v>
      </c>
      <c r="B333" s="362" t="s">
        <v>146</v>
      </c>
      <c r="C333" s="139" t="s">
        <v>146</v>
      </c>
      <c r="D333" s="131" t="s">
        <v>9</v>
      </c>
      <c r="E333" s="131" t="s">
        <v>9</v>
      </c>
      <c r="F333" s="132"/>
      <c r="H333" s="131" t="s">
        <v>9</v>
      </c>
      <c r="I333" s="131" t="s">
        <v>9</v>
      </c>
      <c r="J333" s="132"/>
      <c r="L333" s="131" t="s">
        <v>9</v>
      </c>
      <c r="M333" s="131" t="s">
        <v>9</v>
      </c>
      <c r="N333" s="132"/>
    </row>
    <row r="334" spans="1:14" ht="15.5" thickTop="1" thickBot="1" x14ac:dyDescent="0.4">
      <c r="A334" s="104" t="s">
        <v>7</v>
      </c>
      <c r="B334" s="362"/>
      <c r="C334" s="21" t="s">
        <v>87</v>
      </c>
      <c r="D334" s="102" t="s">
        <v>335</v>
      </c>
      <c r="E334" s="102" t="s">
        <v>336</v>
      </c>
      <c r="F334" s="54" t="str">
        <f t="shared" si="97"/>
        <v>removed</v>
      </c>
      <c r="H334" s="102"/>
      <c r="I334" s="102"/>
      <c r="J334" s="54" t="str">
        <f t="shared" ref="J334" si="100">IF(AND(H334="Y",I334="Y"),"same", IF(AND(H334="N",I334="Y"),"new", IF(AND(H334="Y",I334="N"),"removed","-")))</f>
        <v>-</v>
      </c>
      <c r="L334" s="102"/>
      <c r="M334" s="102"/>
      <c r="N334" s="54" t="str">
        <f t="shared" ref="N334" si="101">IF(AND(L334="Y",M334="Y"),"same", IF(AND(L334="N",M334="Y"),"new", IF(AND(L334="Y",M334="N"),"removed","-")))</f>
        <v>-</v>
      </c>
    </row>
    <row r="335" spans="1:14" ht="15.5" thickTop="1" thickBot="1" x14ac:dyDescent="0.4">
      <c r="A335" s="104" t="s">
        <v>7</v>
      </c>
      <c r="B335" s="362"/>
      <c r="C335" s="134" t="s">
        <v>117</v>
      </c>
      <c r="D335" s="131" t="s">
        <v>9</v>
      </c>
      <c r="E335" s="131" t="s">
        <v>9</v>
      </c>
      <c r="F335" s="132"/>
      <c r="H335" s="131" t="s">
        <v>9</v>
      </c>
      <c r="I335" s="131" t="s">
        <v>9</v>
      </c>
      <c r="J335" s="132"/>
      <c r="L335" s="131" t="s">
        <v>9</v>
      </c>
      <c r="M335" s="131" t="s">
        <v>9</v>
      </c>
      <c r="N335" s="132"/>
    </row>
    <row r="336" spans="1:14" ht="15.5" thickTop="1" thickBot="1" x14ac:dyDescent="0.4">
      <c r="A336" s="104" t="s">
        <v>7</v>
      </c>
      <c r="B336" s="362"/>
      <c r="C336" s="186" t="s">
        <v>68</v>
      </c>
      <c r="D336" s="102" t="s">
        <v>336</v>
      </c>
      <c r="E336" s="102" t="s">
        <v>336</v>
      </c>
      <c r="F336" s="54" t="str">
        <f t="shared" si="97"/>
        <v>-</v>
      </c>
      <c r="H336" s="102"/>
      <c r="I336" s="102"/>
      <c r="J336" s="54" t="str">
        <f t="shared" ref="J336:J346" si="102">IF(AND(H336="Y",I336="Y"),"same", IF(AND(H336="N",I336="Y"),"new", IF(AND(H336="Y",I336="N"),"removed","-")))</f>
        <v>-</v>
      </c>
      <c r="L336" s="102"/>
      <c r="M336" s="102"/>
      <c r="N336" s="54" t="str">
        <f t="shared" ref="N336:N346" si="103">IF(AND(L336="Y",M336="Y"),"same", IF(AND(L336="N",M336="Y"),"new", IF(AND(L336="Y",M336="N"),"removed","-")))</f>
        <v>-</v>
      </c>
    </row>
    <row r="337" spans="1:14" ht="15.5" thickTop="1" thickBot="1" x14ac:dyDescent="0.4">
      <c r="A337" s="104" t="s">
        <v>7</v>
      </c>
      <c r="B337" s="362"/>
      <c r="C337" s="20" t="s">
        <v>69</v>
      </c>
      <c r="D337" s="102" t="s">
        <v>335</v>
      </c>
      <c r="E337" s="102" t="s">
        <v>336</v>
      </c>
      <c r="F337" s="54" t="str">
        <f t="shared" si="97"/>
        <v>removed</v>
      </c>
      <c r="G337" t="s">
        <v>440</v>
      </c>
      <c r="H337" s="102"/>
      <c r="I337" s="102"/>
      <c r="J337" s="54" t="str">
        <f t="shared" si="102"/>
        <v>-</v>
      </c>
      <c r="L337" s="102"/>
      <c r="M337" s="102"/>
      <c r="N337" s="54" t="str">
        <f t="shared" si="103"/>
        <v>-</v>
      </c>
    </row>
    <row r="338" spans="1:14" ht="15.5" thickTop="1" thickBot="1" x14ac:dyDescent="0.4">
      <c r="A338" s="104" t="s">
        <v>7</v>
      </c>
      <c r="B338" s="362"/>
      <c r="C338" s="20" t="s">
        <v>70</v>
      </c>
      <c r="D338" s="102" t="s">
        <v>336</v>
      </c>
      <c r="E338" s="102" t="s">
        <v>336</v>
      </c>
      <c r="F338" s="54" t="str">
        <f t="shared" si="97"/>
        <v>-</v>
      </c>
      <c r="H338" s="102"/>
      <c r="I338" s="102"/>
      <c r="J338" s="54" t="str">
        <f t="shared" si="102"/>
        <v>-</v>
      </c>
      <c r="L338" s="102"/>
      <c r="M338" s="102"/>
      <c r="N338" s="54" t="str">
        <f t="shared" si="103"/>
        <v>-</v>
      </c>
    </row>
    <row r="339" spans="1:14" ht="15.5" thickTop="1" thickBot="1" x14ac:dyDescent="0.4">
      <c r="A339" s="104" t="s">
        <v>7</v>
      </c>
      <c r="B339" s="362"/>
      <c r="C339" s="20" t="s">
        <v>71</v>
      </c>
      <c r="D339" s="102" t="s">
        <v>336</v>
      </c>
      <c r="E339" s="102" t="s">
        <v>336</v>
      </c>
      <c r="F339" s="54" t="str">
        <f t="shared" si="97"/>
        <v>-</v>
      </c>
      <c r="H339" s="102"/>
      <c r="I339" s="102"/>
      <c r="J339" s="54" t="str">
        <f t="shared" si="102"/>
        <v>-</v>
      </c>
      <c r="L339" s="102"/>
      <c r="M339" s="102"/>
      <c r="N339" s="54" t="str">
        <f t="shared" si="103"/>
        <v>-</v>
      </c>
    </row>
    <row r="340" spans="1:14" ht="15.5" thickTop="1" thickBot="1" x14ac:dyDescent="0.4">
      <c r="A340" s="104" t="s">
        <v>7</v>
      </c>
      <c r="B340" s="362"/>
      <c r="C340" s="20" t="s">
        <v>72</v>
      </c>
      <c r="D340" s="102" t="s">
        <v>336</v>
      </c>
      <c r="E340" s="102" t="s">
        <v>336</v>
      </c>
      <c r="F340" s="54" t="str">
        <f t="shared" si="97"/>
        <v>-</v>
      </c>
      <c r="H340" s="102"/>
      <c r="I340" s="102"/>
      <c r="J340" s="54" t="str">
        <f t="shared" si="102"/>
        <v>-</v>
      </c>
      <c r="L340" s="102"/>
      <c r="M340" s="102"/>
      <c r="N340" s="54" t="str">
        <f t="shared" si="103"/>
        <v>-</v>
      </c>
    </row>
    <row r="341" spans="1:14" ht="15.5" thickTop="1" thickBot="1" x14ac:dyDescent="0.4">
      <c r="A341" s="104" t="s">
        <v>7</v>
      </c>
      <c r="B341" s="362"/>
      <c r="C341" s="20" t="s">
        <v>73</v>
      </c>
      <c r="D341" s="102" t="s">
        <v>336</v>
      </c>
      <c r="E341" s="102" t="s">
        <v>336</v>
      </c>
      <c r="F341" s="54" t="str">
        <f t="shared" si="97"/>
        <v>-</v>
      </c>
      <c r="H341" s="102"/>
      <c r="I341" s="102"/>
      <c r="J341" s="54" t="str">
        <f t="shared" si="102"/>
        <v>-</v>
      </c>
      <c r="L341" s="102"/>
      <c r="M341" s="102"/>
      <c r="N341" s="54" t="str">
        <f t="shared" si="103"/>
        <v>-</v>
      </c>
    </row>
    <row r="342" spans="1:14" ht="15.5" thickTop="1" thickBot="1" x14ac:dyDescent="0.4">
      <c r="A342" s="104" t="s">
        <v>7</v>
      </c>
      <c r="B342" s="362"/>
      <c r="C342" s="20" t="s">
        <v>75</v>
      </c>
      <c r="D342" s="102" t="s">
        <v>336</v>
      </c>
      <c r="E342" s="102" t="s">
        <v>336</v>
      </c>
      <c r="F342" s="54" t="str">
        <f t="shared" si="97"/>
        <v>-</v>
      </c>
      <c r="H342" s="102"/>
      <c r="I342" s="102"/>
      <c r="J342" s="54" t="str">
        <f t="shared" si="102"/>
        <v>-</v>
      </c>
      <c r="L342" s="102"/>
      <c r="M342" s="102"/>
      <c r="N342" s="54" t="str">
        <f t="shared" si="103"/>
        <v>-</v>
      </c>
    </row>
    <row r="343" spans="1:14" ht="15.5" thickTop="1" thickBot="1" x14ac:dyDescent="0.4">
      <c r="A343" s="104" t="s">
        <v>7</v>
      </c>
      <c r="B343" s="362"/>
      <c r="C343" s="20" t="s">
        <v>76</v>
      </c>
      <c r="D343" s="102" t="s">
        <v>336</v>
      </c>
      <c r="E343" s="102" t="s">
        <v>336</v>
      </c>
      <c r="F343" s="54" t="str">
        <f t="shared" si="97"/>
        <v>-</v>
      </c>
      <c r="H343" s="102"/>
      <c r="I343" s="102"/>
      <c r="J343" s="54" t="str">
        <f t="shared" si="102"/>
        <v>-</v>
      </c>
      <c r="L343" s="102"/>
      <c r="M343" s="102"/>
      <c r="N343" s="54" t="str">
        <f t="shared" si="103"/>
        <v>-</v>
      </c>
    </row>
    <row r="344" spans="1:14" ht="15.5" thickTop="1" thickBot="1" x14ac:dyDescent="0.4">
      <c r="A344" s="104" t="s">
        <v>7</v>
      </c>
      <c r="B344" s="362"/>
      <c r="C344" s="201" t="s">
        <v>25</v>
      </c>
      <c r="D344" s="102" t="s">
        <v>336</v>
      </c>
      <c r="E344" s="102" t="s">
        <v>336</v>
      </c>
      <c r="F344" s="54" t="str">
        <f t="shared" si="97"/>
        <v>-</v>
      </c>
      <c r="H344" s="102"/>
      <c r="I344" s="102"/>
      <c r="J344" s="54" t="str">
        <f t="shared" si="102"/>
        <v>-</v>
      </c>
      <c r="L344" s="102"/>
      <c r="M344" s="102"/>
      <c r="N344" s="54" t="str">
        <f t="shared" si="103"/>
        <v>-</v>
      </c>
    </row>
    <row r="345" spans="1:14" ht="15.5" thickTop="1" thickBot="1" x14ac:dyDescent="0.4">
      <c r="A345" s="104" t="s">
        <v>7</v>
      </c>
      <c r="B345" s="362"/>
      <c r="C345" s="202" t="s">
        <v>147</v>
      </c>
      <c r="D345" s="102" t="s">
        <v>336</v>
      </c>
      <c r="E345" s="102" t="s">
        <v>336</v>
      </c>
      <c r="F345" s="54" t="str">
        <f t="shared" si="97"/>
        <v>-</v>
      </c>
      <c r="H345" s="102"/>
      <c r="I345" s="102"/>
      <c r="J345" s="54" t="str">
        <f t="shared" si="102"/>
        <v>-</v>
      </c>
      <c r="L345" s="102"/>
      <c r="M345" s="102"/>
      <c r="N345" s="54" t="str">
        <f t="shared" si="103"/>
        <v>-</v>
      </c>
    </row>
    <row r="346" spans="1:14" ht="15.5" thickTop="1" thickBot="1" x14ac:dyDescent="0.4">
      <c r="A346" s="104" t="s">
        <v>7</v>
      </c>
      <c r="B346" s="362"/>
      <c r="C346" s="202" t="s">
        <v>148</v>
      </c>
      <c r="D346" s="102" t="s">
        <v>336</v>
      </c>
      <c r="E346" s="102" t="s">
        <v>336</v>
      </c>
      <c r="F346" s="54" t="str">
        <f t="shared" si="97"/>
        <v>-</v>
      </c>
      <c r="H346" s="102"/>
      <c r="I346" s="102"/>
      <c r="J346" s="54" t="str">
        <f t="shared" si="102"/>
        <v>-</v>
      </c>
      <c r="L346" s="102"/>
      <c r="M346" s="102"/>
      <c r="N346" s="54" t="str">
        <f t="shared" si="103"/>
        <v>-</v>
      </c>
    </row>
    <row r="347" spans="1:14" ht="15.5" thickTop="1" thickBot="1" x14ac:dyDescent="0.4">
      <c r="A347" s="104" t="s">
        <v>7</v>
      </c>
      <c r="B347" s="353" t="s">
        <v>149</v>
      </c>
      <c r="C347" s="139" t="s">
        <v>149</v>
      </c>
      <c r="D347" s="131" t="s">
        <v>9</v>
      </c>
      <c r="E347" s="131" t="s">
        <v>9</v>
      </c>
      <c r="F347" s="132"/>
      <c r="H347" s="131" t="s">
        <v>9</v>
      </c>
      <c r="I347" s="131" t="s">
        <v>9</v>
      </c>
      <c r="J347" s="132"/>
      <c r="L347" s="131" t="s">
        <v>9</v>
      </c>
      <c r="M347" s="131" t="s">
        <v>9</v>
      </c>
      <c r="N347" s="132"/>
    </row>
    <row r="348" spans="1:14" ht="15.5" thickTop="1" thickBot="1" x14ac:dyDescent="0.4">
      <c r="A348" s="104" t="s">
        <v>7</v>
      </c>
      <c r="B348" s="354"/>
      <c r="C348" s="134" t="s">
        <v>9</v>
      </c>
      <c r="D348" s="131" t="s">
        <v>9</v>
      </c>
      <c r="E348" s="131" t="s">
        <v>9</v>
      </c>
      <c r="F348" s="132"/>
      <c r="H348" s="131" t="s">
        <v>9</v>
      </c>
      <c r="I348" s="131" t="s">
        <v>9</v>
      </c>
      <c r="J348" s="132"/>
      <c r="L348" s="131" t="s">
        <v>9</v>
      </c>
      <c r="M348" s="131" t="s">
        <v>9</v>
      </c>
      <c r="N348" s="132"/>
    </row>
    <row r="349" spans="1:14" ht="15.5" thickTop="1" thickBot="1" x14ac:dyDescent="0.4">
      <c r="A349" s="104" t="s">
        <v>7</v>
      </c>
      <c r="B349" s="354"/>
      <c r="C349" s="15" t="s">
        <v>150</v>
      </c>
      <c r="D349" s="102"/>
      <c r="E349" s="102"/>
      <c r="F349" s="54" t="str">
        <f t="shared" si="97"/>
        <v>-</v>
      </c>
      <c r="H349" s="102"/>
      <c r="I349" s="102"/>
      <c r="J349" s="54" t="str">
        <f t="shared" ref="J349" si="104">IF(AND(H349="Y",I349="Y"),"same", IF(AND(H349="N",I349="Y"),"new", IF(AND(H349="Y",I349="N"),"removed","-")))</f>
        <v>-</v>
      </c>
      <c r="L349" s="102"/>
      <c r="M349" s="102"/>
      <c r="N349" s="54" t="str">
        <f t="shared" ref="N349" si="105">IF(AND(L349="Y",M349="Y"),"same", IF(AND(L349="N",M349="Y"),"new", IF(AND(L349="Y",M349="N"),"removed","-")))</f>
        <v>-</v>
      </c>
    </row>
    <row r="350" spans="1:14" ht="15.5" thickTop="1" thickBot="1" x14ac:dyDescent="0.4">
      <c r="A350" s="104" t="s">
        <v>7</v>
      </c>
      <c r="B350" s="354"/>
      <c r="C350" s="134" t="s">
        <v>9</v>
      </c>
      <c r="D350" s="131" t="s">
        <v>9</v>
      </c>
      <c r="E350" s="131" t="s">
        <v>9</v>
      </c>
      <c r="F350" s="132"/>
      <c r="H350" s="131" t="s">
        <v>9</v>
      </c>
      <c r="I350" s="131" t="s">
        <v>9</v>
      </c>
      <c r="J350" s="132"/>
      <c r="L350" s="131" t="s">
        <v>9</v>
      </c>
      <c r="M350" s="131" t="s">
        <v>9</v>
      </c>
      <c r="N350" s="132"/>
    </row>
    <row r="351" spans="1:14" ht="15.5" thickTop="1" thickBot="1" x14ac:dyDescent="0.4">
      <c r="A351" s="104" t="s">
        <v>7</v>
      </c>
      <c r="B351" s="354"/>
      <c r="C351" s="15" t="s">
        <v>151</v>
      </c>
      <c r="D351" s="102"/>
      <c r="E351" s="102"/>
      <c r="F351" s="54" t="str">
        <f t="shared" si="97"/>
        <v>-</v>
      </c>
      <c r="H351" s="102"/>
      <c r="I351" s="102"/>
      <c r="J351" s="54" t="str">
        <f t="shared" ref="J351" si="106">IF(AND(H351="Y",I351="Y"),"same", IF(AND(H351="N",I351="Y"),"new", IF(AND(H351="Y",I351="N"),"removed","-")))</f>
        <v>-</v>
      </c>
      <c r="L351" s="102"/>
      <c r="M351" s="102"/>
      <c r="N351" s="54" t="str">
        <f t="shared" ref="N351" si="107">IF(AND(L351="Y",M351="Y"),"same", IF(AND(L351="N",M351="Y"),"new", IF(AND(L351="Y",M351="N"),"removed","-")))</f>
        <v>-</v>
      </c>
    </row>
    <row r="352" spans="1:14" ht="15.5" thickTop="1" thickBot="1" x14ac:dyDescent="0.4">
      <c r="A352" s="104" t="s">
        <v>7</v>
      </c>
      <c r="B352" s="354"/>
      <c r="C352" s="134" t="s">
        <v>9</v>
      </c>
      <c r="D352" s="131" t="s">
        <v>9</v>
      </c>
      <c r="E352" s="131" t="s">
        <v>9</v>
      </c>
      <c r="F352" s="132"/>
      <c r="H352" s="131" t="s">
        <v>9</v>
      </c>
      <c r="I352" s="131" t="s">
        <v>9</v>
      </c>
      <c r="J352" s="132"/>
      <c r="L352" s="131" t="s">
        <v>9</v>
      </c>
      <c r="M352" s="131" t="s">
        <v>9</v>
      </c>
      <c r="N352" s="132"/>
    </row>
    <row r="353" spans="1:14" ht="15.5" thickTop="1" thickBot="1" x14ac:dyDescent="0.4">
      <c r="A353" s="104" t="s">
        <v>7</v>
      </c>
      <c r="B353" s="354"/>
      <c r="C353" s="32" t="s">
        <v>152</v>
      </c>
      <c r="D353" s="102"/>
      <c r="E353" s="102"/>
      <c r="F353" s="54" t="str">
        <f t="shared" si="97"/>
        <v>-</v>
      </c>
      <c r="H353" s="102"/>
      <c r="I353" s="102"/>
      <c r="J353" s="54" t="str">
        <f t="shared" ref="J353:J354" si="108">IF(AND(H353="Y",I353="Y"),"same", IF(AND(H353="N",I353="Y"),"new", IF(AND(H353="Y",I353="N"),"removed","-")))</f>
        <v>-</v>
      </c>
      <c r="L353" s="102"/>
      <c r="M353" s="102"/>
      <c r="N353" s="54" t="str">
        <f t="shared" ref="N353:N354" si="109">IF(AND(L353="Y",M353="Y"),"same", IF(AND(L353="N",M353="Y"),"new", IF(AND(L353="Y",M353="N"),"removed","-")))</f>
        <v>-</v>
      </c>
    </row>
    <row r="354" spans="1:14" ht="15.5" thickTop="1" thickBot="1" x14ac:dyDescent="0.4">
      <c r="A354" s="104" t="s">
        <v>7</v>
      </c>
      <c r="B354" s="355"/>
      <c r="C354" s="65" t="s">
        <v>9</v>
      </c>
      <c r="D354" s="102"/>
      <c r="E354" s="102"/>
      <c r="F354" s="54" t="str">
        <f t="shared" si="97"/>
        <v>-</v>
      </c>
      <c r="H354" s="102"/>
      <c r="I354" s="102"/>
      <c r="J354" s="54" t="str">
        <f t="shared" si="108"/>
        <v>-</v>
      </c>
      <c r="L354" s="102"/>
      <c r="M354" s="102"/>
      <c r="N354" s="54" t="str">
        <f t="shared" si="109"/>
        <v>-</v>
      </c>
    </row>
    <row r="355" spans="1:14" ht="15.5" thickTop="1" thickBot="1" x14ac:dyDescent="0.4">
      <c r="A355" s="104" t="s">
        <v>7</v>
      </c>
      <c r="B355" s="350" t="s">
        <v>153</v>
      </c>
      <c r="C355" s="139" t="s">
        <v>154</v>
      </c>
      <c r="D355" s="131" t="s">
        <v>9</v>
      </c>
      <c r="E355" s="131" t="s">
        <v>9</v>
      </c>
      <c r="F355" s="132"/>
      <c r="H355" s="131" t="s">
        <v>9</v>
      </c>
      <c r="I355" s="131" t="s">
        <v>9</v>
      </c>
      <c r="J355" s="132"/>
      <c r="L355" s="131" t="s">
        <v>9</v>
      </c>
      <c r="M355" s="131" t="s">
        <v>9</v>
      </c>
      <c r="N355" s="132"/>
    </row>
    <row r="356" spans="1:14" ht="15.5" thickTop="1" thickBot="1" x14ac:dyDescent="0.4">
      <c r="A356" s="104" t="s">
        <v>7</v>
      </c>
      <c r="B356" s="351"/>
      <c r="C356" s="134" t="s">
        <v>9</v>
      </c>
      <c r="D356" s="131" t="s">
        <v>9</v>
      </c>
      <c r="E356" s="131" t="s">
        <v>9</v>
      </c>
      <c r="F356" s="132"/>
      <c r="H356" s="131" t="s">
        <v>9</v>
      </c>
      <c r="I356" s="131" t="s">
        <v>9</v>
      </c>
      <c r="J356" s="132"/>
      <c r="L356" s="131" t="s">
        <v>9</v>
      </c>
      <c r="M356" s="131" t="s">
        <v>9</v>
      </c>
      <c r="N356" s="132"/>
    </row>
    <row r="357" spans="1:14" ht="15.5" thickTop="1" thickBot="1" x14ac:dyDescent="0.4">
      <c r="A357" s="104" t="s">
        <v>7</v>
      </c>
      <c r="B357" s="351"/>
      <c r="C357" s="37" t="s">
        <v>155</v>
      </c>
      <c r="D357" s="102"/>
      <c r="E357" s="102"/>
      <c r="F357" s="54" t="str">
        <f t="shared" si="97"/>
        <v>-</v>
      </c>
      <c r="H357" s="102"/>
      <c r="I357" s="102"/>
      <c r="J357" s="54" t="str">
        <f t="shared" ref="J357:J360" si="110">IF(AND(H357="Y",I357="Y"),"same", IF(AND(H357="N",I357="Y"),"new", IF(AND(H357="Y",I357="N"),"removed","-")))</f>
        <v>-</v>
      </c>
      <c r="L357" s="102"/>
      <c r="M357" s="102"/>
      <c r="N357" s="54" t="str">
        <f t="shared" ref="N357:N360" si="111">IF(AND(L357="Y",M357="Y"),"same", IF(AND(L357="N",M357="Y"),"new", IF(AND(L357="Y",M357="N"),"removed","-")))</f>
        <v>-</v>
      </c>
    </row>
    <row r="358" spans="1:14" ht="15.5" thickTop="1" thickBot="1" x14ac:dyDescent="0.4">
      <c r="A358" s="104" t="s">
        <v>7</v>
      </c>
      <c r="B358" s="351"/>
      <c r="C358" s="37" t="s">
        <v>156</v>
      </c>
      <c r="D358" s="102"/>
      <c r="E358" s="102"/>
      <c r="F358" s="54" t="str">
        <f t="shared" si="97"/>
        <v>-</v>
      </c>
      <c r="H358" s="102"/>
      <c r="I358" s="102"/>
      <c r="J358" s="54" t="str">
        <f t="shared" si="110"/>
        <v>-</v>
      </c>
      <c r="L358" s="102"/>
      <c r="M358" s="102"/>
      <c r="N358" s="54" t="str">
        <f t="shared" si="111"/>
        <v>-</v>
      </c>
    </row>
    <row r="359" spans="1:14" ht="15.5" thickTop="1" thickBot="1" x14ac:dyDescent="0.4">
      <c r="A359" s="104" t="s">
        <v>7</v>
      </c>
      <c r="B359" s="352"/>
      <c r="C359" s="66" t="s">
        <v>9</v>
      </c>
      <c r="D359" s="102"/>
      <c r="E359" s="102"/>
      <c r="F359" s="54" t="str">
        <f t="shared" si="97"/>
        <v>-</v>
      </c>
      <c r="H359" s="102"/>
      <c r="I359" s="102"/>
      <c r="J359" s="54" t="str">
        <f t="shared" si="110"/>
        <v>-</v>
      </c>
      <c r="L359" s="102"/>
      <c r="M359" s="102"/>
      <c r="N359" s="54" t="str">
        <f t="shared" si="111"/>
        <v>-</v>
      </c>
    </row>
    <row r="360" spans="1:14" ht="17" thickTop="1" thickBot="1" x14ac:dyDescent="0.4">
      <c r="A360" s="104" t="s">
        <v>8</v>
      </c>
      <c r="B360" s="199" t="s">
        <v>8</v>
      </c>
      <c r="C360" s="119"/>
      <c r="D360" s="102"/>
      <c r="E360" s="102"/>
      <c r="F360" s="54" t="str">
        <f t="shared" si="97"/>
        <v>-</v>
      </c>
      <c r="H360" s="102"/>
      <c r="I360" s="102"/>
      <c r="J360" s="54" t="str">
        <f t="shared" si="110"/>
        <v>-</v>
      </c>
      <c r="L360" s="102"/>
      <c r="M360" s="102"/>
      <c r="N360" s="54" t="str">
        <f t="shared" si="111"/>
        <v>-</v>
      </c>
    </row>
    <row r="361" spans="1:14" ht="15.5" thickTop="1" thickBot="1" x14ac:dyDescent="0.4">
      <c r="A361" s="104" t="s">
        <v>8</v>
      </c>
      <c r="B361" s="359" t="s">
        <v>157</v>
      </c>
      <c r="C361" s="139" t="s">
        <v>158</v>
      </c>
      <c r="D361" s="131" t="s">
        <v>9</v>
      </c>
      <c r="E361" s="131" t="s">
        <v>9</v>
      </c>
      <c r="F361" s="132"/>
      <c r="H361" s="131" t="s">
        <v>9</v>
      </c>
      <c r="I361" s="131" t="s">
        <v>9</v>
      </c>
      <c r="J361" s="132"/>
      <c r="L361" s="131" t="s">
        <v>9</v>
      </c>
      <c r="M361" s="131" t="s">
        <v>9</v>
      </c>
      <c r="N361" s="132"/>
    </row>
    <row r="362" spans="1:14" ht="15.5" thickTop="1" thickBot="1" x14ac:dyDescent="0.4">
      <c r="A362" s="104" t="s">
        <v>8</v>
      </c>
      <c r="B362" s="360"/>
      <c r="C362" s="37" t="s">
        <v>25</v>
      </c>
      <c r="D362" s="102"/>
      <c r="E362" s="102"/>
      <c r="F362" s="54" t="str">
        <f t="shared" si="97"/>
        <v>-</v>
      </c>
      <c r="H362" s="102"/>
      <c r="I362" s="102"/>
      <c r="J362" s="54" t="str">
        <f t="shared" ref="J362:J371" si="112">IF(AND(H362="Y",I362="Y"),"same", IF(AND(H362="N",I362="Y"),"new", IF(AND(H362="Y",I362="N"),"removed","-")))</f>
        <v>-</v>
      </c>
      <c r="L362" s="102"/>
      <c r="M362" s="102"/>
      <c r="N362" s="54" t="str">
        <f t="shared" ref="N362:N371" si="113">IF(AND(L362="Y",M362="Y"),"same", IF(AND(L362="N",M362="Y"),"new", IF(AND(L362="Y",M362="N"),"removed","-")))</f>
        <v>-</v>
      </c>
    </row>
    <row r="363" spans="1:14" ht="15.5" thickTop="1" thickBot="1" x14ac:dyDescent="0.4">
      <c r="A363" s="104" t="s">
        <v>8</v>
      </c>
      <c r="B363" s="360"/>
      <c r="C363" s="194" t="s">
        <v>110</v>
      </c>
      <c r="D363" s="102"/>
      <c r="E363" s="102"/>
      <c r="F363" s="54" t="str">
        <f t="shared" si="97"/>
        <v>-</v>
      </c>
      <c r="H363" s="102"/>
      <c r="I363" s="102"/>
      <c r="J363" s="54" t="str">
        <f t="shared" si="112"/>
        <v>-</v>
      </c>
      <c r="L363" s="102"/>
      <c r="M363" s="102"/>
      <c r="N363" s="54" t="str">
        <f t="shared" si="113"/>
        <v>-</v>
      </c>
    </row>
    <row r="364" spans="1:14" ht="15.5" thickTop="1" thickBot="1" x14ac:dyDescent="0.4">
      <c r="A364" s="104" t="s">
        <v>8</v>
      </c>
      <c r="B364" s="360"/>
      <c r="C364" s="37" t="s">
        <v>159</v>
      </c>
      <c r="D364" s="102"/>
      <c r="E364" s="102"/>
      <c r="F364" s="54" t="str">
        <f t="shared" si="97"/>
        <v>-</v>
      </c>
      <c r="H364" s="102"/>
      <c r="I364" s="102"/>
      <c r="J364" s="54" t="str">
        <f t="shared" si="112"/>
        <v>-</v>
      </c>
      <c r="L364" s="102"/>
      <c r="M364" s="102"/>
      <c r="N364" s="54" t="str">
        <f t="shared" si="113"/>
        <v>-</v>
      </c>
    </row>
    <row r="365" spans="1:14" ht="15.5" thickTop="1" thickBot="1" x14ac:dyDescent="0.4">
      <c r="A365" s="104" t="s">
        <v>8</v>
      </c>
      <c r="B365" s="360"/>
      <c r="C365" s="194" t="s">
        <v>111</v>
      </c>
      <c r="D365" s="102"/>
      <c r="E365" s="102"/>
      <c r="F365" s="54" t="str">
        <f t="shared" si="97"/>
        <v>-</v>
      </c>
      <c r="H365" s="102"/>
      <c r="I365" s="102"/>
      <c r="J365" s="54" t="str">
        <f t="shared" si="112"/>
        <v>-</v>
      </c>
      <c r="L365" s="102"/>
      <c r="M365" s="102"/>
      <c r="N365" s="54" t="str">
        <f t="shared" si="113"/>
        <v>-</v>
      </c>
    </row>
    <row r="366" spans="1:14" ht="15.5" thickTop="1" thickBot="1" x14ac:dyDescent="0.4">
      <c r="A366" s="104" t="s">
        <v>8</v>
      </c>
      <c r="B366" s="360"/>
      <c r="C366" s="37" t="s">
        <v>87</v>
      </c>
      <c r="D366" s="102"/>
      <c r="E366" s="102"/>
      <c r="F366" s="54" t="str">
        <f t="shared" si="97"/>
        <v>-</v>
      </c>
      <c r="H366" s="102"/>
      <c r="I366" s="102"/>
      <c r="J366" s="54" t="str">
        <f t="shared" si="112"/>
        <v>-</v>
      </c>
      <c r="L366" s="102"/>
      <c r="M366" s="102"/>
      <c r="N366" s="54" t="str">
        <f t="shared" si="113"/>
        <v>-</v>
      </c>
    </row>
    <row r="367" spans="1:14" ht="15.5" thickTop="1" thickBot="1" x14ac:dyDescent="0.4">
      <c r="A367" s="104" t="s">
        <v>8</v>
      </c>
      <c r="B367" s="360"/>
      <c r="C367" s="194" t="s">
        <v>68</v>
      </c>
      <c r="D367" s="102"/>
      <c r="E367" s="102"/>
      <c r="F367" s="54" t="str">
        <f t="shared" si="97"/>
        <v>-</v>
      </c>
      <c r="H367" s="102"/>
      <c r="I367" s="102"/>
      <c r="J367" s="54" t="str">
        <f t="shared" si="112"/>
        <v>-</v>
      </c>
      <c r="L367" s="102"/>
      <c r="M367" s="102"/>
      <c r="N367" s="54" t="str">
        <f t="shared" si="113"/>
        <v>-</v>
      </c>
    </row>
    <row r="368" spans="1:14" ht="15.5" thickTop="1" thickBot="1" x14ac:dyDescent="0.4">
      <c r="A368" s="104" t="s">
        <v>8</v>
      </c>
      <c r="B368" s="360"/>
      <c r="C368" s="37" t="s">
        <v>64</v>
      </c>
      <c r="D368" s="102"/>
      <c r="E368" s="102"/>
      <c r="F368" s="54" t="str">
        <f t="shared" si="97"/>
        <v>-</v>
      </c>
      <c r="H368" s="102"/>
      <c r="I368" s="102"/>
      <c r="J368" s="54" t="str">
        <f t="shared" si="112"/>
        <v>-</v>
      </c>
      <c r="L368" s="102"/>
      <c r="M368" s="102"/>
      <c r="N368" s="54" t="str">
        <f t="shared" si="113"/>
        <v>-</v>
      </c>
    </row>
    <row r="369" spans="1:14" ht="15.5" thickTop="1" thickBot="1" x14ac:dyDescent="0.4">
      <c r="A369" s="104" t="s">
        <v>8</v>
      </c>
      <c r="B369" s="360"/>
      <c r="C369" s="37" t="s">
        <v>36</v>
      </c>
      <c r="D369" s="102"/>
      <c r="E369" s="102"/>
      <c r="F369" s="54" t="str">
        <f t="shared" si="97"/>
        <v>-</v>
      </c>
      <c r="H369" s="102"/>
      <c r="I369" s="102"/>
      <c r="J369" s="54" t="str">
        <f t="shared" si="112"/>
        <v>-</v>
      </c>
      <c r="L369" s="102"/>
      <c r="M369" s="102"/>
      <c r="N369" s="54" t="str">
        <f t="shared" si="113"/>
        <v>-</v>
      </c>
    </row>
    <row r="370" spans="1:14" ht="15.5" thickTop="1" thickBot="1" x14ac:dyDescent="0.4">
      <c r="A370" s="104" t="s">
        <v>8</v>
      </c>
      <c r="B370" s="360"/>
      <c r="C370" s="37" t="s">
        <v>161</v>
      </c>
      <c r="D370" s="102"/>
      <c r="E370" s="102"/>
      <c r="F370" s="54" t="str">
        <f t="shared" si="97"/>
        <v>-</v>
      </c>
      <c r="H370" s="102"/>
      <c r="I370" s="102"/>
      <c r="J370" s="54" t="str">
        <f t="shared" si="112"/>
        <v>-</v>
      </c>
      <c r="L370" s="102"/>
      <c r="M370" s="102"/>
      <c r="N370" s="54" t="str">
        <f t="shared" si="113"/>
        <v>-</v>
      </c>
    </row>
    <row r="371" spans="1:14" ht="15.5" thickTop="1" thickBot="1" x14ac:dyDescent="0.4">
      <c r="A371" s="104" t="s">
        <v>8</v>
      </c>
      <c r="B371" s="360"/>
      <c r="C371" s="37" t="s">
        <v>162</v>
      </c>
      <c r="D371" s="102"/>
      <c r="E371" s="102"/>
      <c r="F371" s="54" t="str">
        <f t="shared" si="97"/>
        <v>-</v>
      </c>
      <c r="H371" s="102"/>
      <c r="I371" s="102"/>
      <c r="J371" s="54" t="str">
        <f t="shared" si="112"/>
        <v>-</v>
      </c>
      <c r="L371" s="102"/>
      <c r="M371" s="102"/>
      <c r="N371" s="54" t="str">
        <f t="shared" si="113"/>
        <v>-</v>
      </c>
    </row>
    <row r="372" spans="1:14" ht="15.5" thickTop="1" thickBot="1" x14ac:dyDescent="0.4">
      <c r="A372" s="104" t="s">
        <v>8</v>
      </c>
      <c r="B372" s="360"/>
      <c r="C372" s="134" t="s">
        <v>117</v>
      </c>
      <c r="D372" s="131" t="s">
        <v>9</v>
      </c>
      <c r="E372" s="131" t="s">
        <v>9</v>
      </c>
      <c r="F372" s="132"/>
      <c r="H372" s="131" t="s">
        <v>9</v>
      </c>
      <c r="I372" s="131" t="s">
        <v>9</v>
      </c>
      <c r="J372" s="132"/>
      <c r="L372" s="131" t="s">
        <v>9</v>
      </c>
      <c r="M372" s="131" t="s">
        <v>9</v>
      </c>
      <c r="N372" s="132"/>
    </row>
    <row r="373" spans="1:14" ht="15.5" thickTop="1" thickBot="1" x14ac:dyDescent="0.4">
      <c r="A373" s="104" t="s">
        <v>8</v>
      </c>
      <c r="B373" s="360"/>
      <c r="C373" s="23" t="s">
        <v>69</v>
      </c>
      <c r="D373" s="102"/>
      <c r="E373" s="102"/>
      <c r="F373" s="54" t="str">
        <f t="shared" si="97"/>
        <v>-</v>
      </c>
      <c r="H373" s="102"/>
      <c r="I373" s="102"/>
      <c r="J373" s="54" t="str">
        <f t="shared" ref="J373:J380" si="114">IF(AND(H373="Y",I373="Y"),"same", IF(AND(H373="N",I373="Y"),"new", IF(AND(H373="Y",I373="N"),"removed","-")))</f>
        <v>-</v>
      </c>
      <c r="L373" s="102"/>
      <c r="M373" s="102"/>
      <c r="N373" s="54" t="str">
        <f t="shared" ref="N373:N380" si="115">IF(AND(L373="Y",M373="Y"),"same", IF(AND(L373="N",M373="Y"),"new", IF(AND(L373="Y",M373="N"),"removed","-")))</f>
        <v>-</v>
      </c>
    </row>
    <row r="374" spans="1:14" ht="15.5" thickTop="1" thickBot="1" x14ac:dyDescent="0.4">
      <c r="A374" s="104" t="s">
        <v>8</v>
      </c>
      <c r="B374" s="360"/>
      <c r="C374" s="23" t="s">
        <v>70</v>
      </c>
      <c r="D374" s="102"/>
      <c r="E374" s="102"/>
      <c r="F374" s="54" t="str">
        <f t="shared" si="97"/>
        <v>-</v>
      </c>
      <c r="H374" s="102"/>
      <c r="I374" s="102"/>
      <c r="J374" s="54" t="str">
        <f t="shared" si="114"/>
        <v>-</v>
      </c>
      <c r="L374" s="102"/>
      <c r="M374" s="102"/>
      <c r="N374" s="54" t="str">
        <f t="shared" si="115"/>
        <v>-</v>
      </c>
    </row>
    <row r="375" spans="1:14" ht="15.5" thickTop="1" thickBot="1" x14ac:dyDescent="0.4">
      <c r="A375" s="104" t="s">
        <v>8</v>
      </c>
      <c r="B375" s="360"/>
      <c r="C375" s="23" t="s">
        <v>71</v>
      </c>
      <c r="D375" s="102"/>
      <c r="E375" s="102"/>
      <c r="F375" s="54" t="str">
        <f t="shared" si="97"/>
        <v>-</v>
      </c>
      <c r="H375" s="102"/>
      <c r="I375" s="102"/>
      <c r="J375" s="54" t="str">
        <f t="shared" si="114"/>
        <v>-</v>
      </c>
      <c r="L375" s="102"/>
      <c r="M375" s="102"/>
      <c r="N375" s="54" t="str">
        <f t="shared" si="115"/>
        <v>-</v>
      </c>
    </row>
    <row r="376" spans="1:14" ht="15.5" thickTop="1" thickBot="1" x14ac:dyDescent="0.4">
      <c r="A376" s="104" t="s">
        <v>8</v>
      </c>
      <c r="B376" s="360"/>
      <c r="C376" s="23" t="s">
        <v>72</v>
      </c>
      <c r="D376" s="102"/>
      <c r="E376" s="102"/>
      <c r="F376" s="54" t="str">
        <f t="shared" si="97"/>
        <v>-</v>
      </c>
      <c r="H376" s="102"/>
      <c r="I376" s="102"/>
      <c r="J376" s="54" t="str">
        <f t="shared" si="114"/>
        <v>-</v>
      </c>
      <c r="L376" s="102"/>
      <c r="M376" s="102"/>
      <c r="N376" s="54" t="str">
        <f t="shared" si="115"/>
        <v>-</v>
      </c>
    </row>
    <row r="377" spans="1:14" ht="15.5" thickTop="1" thickBot="1" x14ac:dyDescent="0.4">
      <c r="A377" s="104" t="s">
        <v>8</v>
      </c>
      <c r="B377" s="360"/>
      <c r="C377" s="23" t="s">
        <v>75</v>
      </c>
      <c r="D377" s="102"/>
      <c r="E377" s="102"/>
      <c r="F377" s="54" t="str">
        <f t="shared" si="97"/>
        <v>-</v>
      </c>
      <c r="H377" s="102"/>
      <c r="I377" s="102"/>
      <c r="J377" s="54" t="str">
        <f t="shared" si="114"/>
        <v>-</v>
      </c>
      <c r="L377" s="102"/>
      <c r="M377" s="102"/>
      <c r="N377" s="54" t="str">
        <f t="shared" si="115"/>
        <v>-</v>
      </c>
    </row>
    <row r="378" spans="1:14" ht="15.5" thickTop="1" thickBot="1" x14ac:dyDescent="0.4">
      <c r="A378" s="104" t="s">
        <v>8</v>
      </c>
      <c r="B378" s="360"/>
      <c r="C378" s="23" t="s">
        <v>76</v>
      </c>
      <c r="D378" s="102"/>
      <c r="E378" s="102"/>
      <c r="F378" s="54" t="str">
        <f t="shared" si="97"/>
        <v>-</v>
      </c>
      <c r="H378" s="102"/>
      <c r="I378" s="102"/>
      <c r="J378" s="54" t="str">
        <f t="shared" si="114"/>
        <v>-</v>
      </c>
      <c r="L378" s="102"/>
      <c r="M378" s="102"/>
      <c r="N378" s="54" t="str">
        <f t="shared" si="115"/>
        <v>-</v>
      </c>
    </row>
    <row r="379" spans="1:14" ht="15.5" thickTop="1" thickBot="1" x14ac:dyDescent="0.4">
      <c r="A379" s="104" t="s">
        <v>8</v>
      </c>
      <c r="B379" s="360"/>
      <c r="C379" s="67" t="s">
        <v>73</v>
      </c>
      <c r="D379" s="102"/>
      <c r="E379" s="102"/>
      <c r="F379" s="54" t="str">
        <f t="shared" si="97"/>
        <v>-</v>
      </c>
      <c r="H379" s="102"/>
      <c r="I379" s="102"/>
      <c r="J379" s="54" t="str">
        <f t="shared" si="114"/>
        <v>-</v>
      </c>
      <c r="L379" s="102"/>
      <c r="M379" s="102"/>
      <c r="N379" s="54" t="str">
        <f t="shared" si="115"/>
        <v>-</v>
      </c>
    </row>
    <row r="380" spans="1:14" ht="15.5" thickTop="1" thickBot="1" x14ac:dyDescent="0.4">
      <c r="A380" s="104" t="s">
        <v>8</v>
      </c>
      <c r="B380" s="361"/>
      <c r="C380" s="68"/>
      <c r="D380" s="102"/>
      <c r="E380" s="102"/>
      <c r="F380" s="54" t="str">
        <f t="shared" si="97"/>
        <v>-</v>
      </c>
      <c r="H380" s="102"/>
      <c r="I380" s="102"/>
      <c r="J380" s="54" t="str">
        <f t="shared" si="114"/>
        <v>-</v>
      </c>
      <c r="L380" s="102"/>
      <c r="M380" s="102"/>
      <c r="N380" s="54" t="str">
        <f t="shared" si="115"/>
        <v>-</v>
      </c>
    </row>
    <row r="381" spans="1:14" ht="15.5" thickTop="1" thickBot="1" x14ac:dyDescent="0.4">
      <c r="A381" s="104" t="s">
        <v>8</v>
      </c>
      <c r="B381" s="359" t="s">
        <v>163</v>
      </c>
      <c r="C381" s="139" t="s">
        <v>164</v>
      </c>
      <c r="D381" s="131" t="s">
        <v>9</v>
      </c>
      <c r="E381" s="131" t="s">
        <v>9</v>
      </c>
      <c r="F381" s="132"/>
      <c r="H381" s="131" t="s">
        <v>9</v>
      </c>
      <c r="I381" s="131" t="s">
        <v>9</v>
      </c>
      <c r="J381" s="132"/>
      <c r="L381" s="131" t="s">
        <v>9</v>
      </c>
      <c r="M381" s="131" t="s">
        <v>9</v>
      </c>
      <c r="N381" s="132"/>
    </row>
    <row r="382" spans="1:14" ht="15.5" thickTop="1" thickBot="1" x14ac:dyDescent="0.4">
      <c r="A382" s="104" t="s">
        <v>8</v>
      </c>
      <c r="B382" s="360"/>
      <c r="C382" s="37" t="s">
        <v>25</v>
      </c>
      <c r="D382" s="102"/>
      <c r="E382" s="102"/>
      <c r="F382" s="54" t="str">
        <f t="shared" si="97"/>
        <v>-</v>
      </c>
      <c r="H382" s="102"/>
      <c r="I382" s="102"/>
      <c r="J382" s="54" t="str">
        <f t="shared" ref="J382:J391" si="116">IF(AND(H382="Y",I382="Y"),"same", IF(AND(H382="N",I382="Y"),"new", IF(AND(H382="Y",I382="N"),"removed","-")))</f>
        <v>-</v>
      </c>
      <c r="L382" s="102"/>
      <c r="M382" s="102"/>
      <c r="N382" s="54" t="str">
        <f t="shared" ref="N382:N391" si="117">IF(AND(L382="Y",M382="Y"),"same", IF(AND(L382="N",M382="Y"),"new", IF(AND(L382="Y",M382="N"),"removed","-")))</f>
        <v>-</v>
      </c>
    </row>
    <row r="383" spans="1:14" ht="15.5" thickTop="1" thickBot="1" x14ac:dyDescent="0.4">
      <c r="A383" s="104" t="s">
        <v>8</v>
      </c>
      <c r="B383" s="360"/>
      <c r="C383" s="194" t="s">
        <v>110</v>
      </c>
      <c r="D383" s="102"/>
      <c r="E383" s="102"/>
      <c r="F383" s="54" t="str">
        <f t="shared" si="97"/>
        <v>-</v>
      </c>
      <c r="H383" s="102"/>
      <c r="I383" s="102"/>
      <c r="J383" s="54" t="str">
        <f t="shared" si="116"/>
        <v>-</v>
      </c>
      <c r="L383" s="102"/>
      <c r="M383" s="102"/>
      <c r="N383" s="54" t="str">
        <f t="shared" si="117"/>
        <v>-</v>
      </c>
    </row>
    <row r="384" spans="1:14" ht="15.5" thickTop="1" thickBot="1" x14ac:dyDescent="0.4">
      <c r="A384" s="104" t="s">
        <v>8</v>
      </c>
      <c r="B384" s="360"/>
      <c r="C384" s="37" t="s">
        <v>159</v>
      </c>
      <c r="D384" s="102"/>
      <c r="E384" s="102"/>
      <c r="F384" s="54" t="str">
        <f t="shared" si="97"/>
        <v>-</v>
      </c>
      <c r="H384" s="102"/>
      <c r="I384" s="102"/>
      <c r="J384" s="54" t="str">
        <f t="shared" si="116"/>
        <v>-</v>
      </c>
      <c r="L384" s="102"/>
      <c r="M384" s="102"/>
      <c r="N384" s="54" t="str">
        <f t="shared" si="117"/>
        <v>-</v>
      </c>
    </row>
    <row r="385" spans="1:14" ht="15.5" thickTop="1" thickBot="1" x14ac:dyDescent="0.4">
      <c r="A385" s="104" t="s">
        <v>8</v>
      </c>
      <c r="B385" s="360"/>
      <c r="C385" s="194" t="s">
        <v>111</v>
      </c>
      <c r="D385" s="102"/>
      <c r="E385" s="102"/>
      <c r="F385" s="54" t="str">
        <f t="shared" si="97"/>
        <v>-</v>
      </c>
      <c r="H385" s="102"/>
      <c r="I385" s="102"/>
      <c r="J385" s="54" t="str">
        <f t="shared" si="116"/>
        <v>-</v>
      </c>
      <c r="L385" s="102"/>
      <c r="M385" s="102"/>
      <c r="N385" s="54" t="str">
        <f t="shared" si="117"/>
        <v>-</v>
      </c>
    </row>
    <row r="386" spans="1:14" ht="15.5" thickTop="1" thickBot="1" x14ac:dyDescent="0.4">
      <c r="A386" s="104" t="s">
        <v>8</v>
      </c>
      <c r="B386" s="360"/>
      <c r="C386" s="37" t="s">
        <v>87</v>
      </c>
      <c r="D386" s="102"/>
      <c r="E386" s="102"/>
      <c r="F386" s="54" t="str">
        <f t="shared" si="97"/>
        <v>-</v>
      </c>
      <c r="H386" s="102"/>
      <c r="I386" s="102"/>
      <c r="J386" s="54" t="str">
        <f t="shared" si="116"/>
        <v>-</v>
      </c>
      <c r="L386" s="102"/>
      <c r="M386" s="102"/>
      <c r="N386" s="54" t="str">
        <f t="shared" si="117"/>
        <v>-</v>
      </c>
    </row>
    <row r="387" spans="1:14" ht="15.5" thickTop="1" thickBot="1" x14ac:dyDescent="0.4">
      <c r="A387" s="104" t="s">
        <v>8</v>
      </c>
      <c r="B387" s="360"/>
      <c r="C387" s="194" t="s">
        <v>68</v>
      </c>
      <c r="D387" s="102"/>
      <c r="E387" s="102"/>
      <c r="F387" s="54" t="str">
        <f t="shared" si="97"/>
        <v>-</v>
      </c>
      <c r="H387" s="102"/>
      <c r="I387" s="102"/>
      <c r="J387" s="54" t="str">
        <f t="shared" si="116"/>
        <v>-</v>
      </c>
      <c r="L387" s="102"/>
      <c r="M387" s="102"/>
      <c r="N387" s="54" t="str">
        <f t="shared" si="117"/>
        <v>-</v>
      </c>
    </row>
    <row r="388" spans="1:14" ht="15.5" thickTop="1" thickBot="1" x14ac:dyDescent="0.4">
      <c r="A388" s="104" t="s">
        <v>8</v>
      </c>
      <c r="B388" s="360"/>
      <c r="C388" s="37" t="s">
        <v>64</v>
      </c>
      <c r="D388" s="102"/>
      <c r="E388" s="102"/>
      <c r="F388" s="54" t="str">
        <f t="shared" si="97"/>
        <v>-</v>
      </c>
      <c r="H388" s="102"/>
      <c r="I388" s="102"/>
      <c r="J388" s="54" t="str">
        <f t="shared" si="116"/>
        <v>-</v>
      </c>
      <c r="L388" s="102"/>
      <c r="M388" s="102"/>
      <c r="N388" s="54" t="str">
        <f t="shared" si="117"/>
        <v>-</v>
      </c>
    </row>
    <row r="389" spans="1:14" ht="15.5" thickTop="1" thickBot="1" x14ac:dyDescent="0.4">
      <c r="A389" s="104" t="s">
        <v>8</v>
      </c>
      <c r="B389" s="360"/>
      <c r="C389" s="37" t="s">
        <v>36</v>
      </c>
      <c r="D389" s="102"/>
      <c r="E389" s="102"/>
      <c r="F389" s="54" t="str">
        <f t="shared" ref="F389:F452" si="118">IF(AND(D389="Y",E389="Y"),"same", IF(AND(D389="N",E389="Y"),"new", IF(AND(D389="Y",E389="N"),"removed","-")))</f>
        <v>-</v>
      </c>
      <c r="H389" s="102"/>
      <c r="I389" s="102"/>
      <c r="J389" s="54" t="str">
        <f t="shared" si="116"/>
        <v>-</v>
      </c>
      <c r="L389" s="102"/>
      <c r="M389" s="102"/>
      <c r="N389" s="54" t="str">
        <f t="shared" si="117"/>
        <v>-</v>
      </c>
    </row>
    <row r="390" spans="1:14" ht="15.5" thickTop="1" thickBot="1" x14ac:dyDescent="0.4">
      <c r="A390" s="104" t="s">
        <v>8</v>
      </c>
      <c r="B390" s="360"/>
      <c r="C390" s="37" t="s">
        <v>161</v>
      </c>
      <c r="D390" s="102"/>
      <c r="E390" s="102"/>
      <c r="F390" s="54" t="str">
        <f t="shared" si="118"/>
        <v>-</v>
      </c>
      <c r="H390" s="102"/>
      <c r="I390" s="102"/>
      <c r="J390" s="54" t="str">
        <f t="shared" si="116"/>
        <v>-</v>
      </c>
      <c r="L390" s="102"/>
      <c r="M390" s="102"/>
      <c r="N390" s="54" t="str">
        <f t="shared" si="117"/>
        <v>-</v>
      </c>
    </row>
    <row r="391" spans="1:14" ht="15.5" thickTop="1" thickBot="1" x14ac:dyDescent="0.4">
      <c r="A391" s="104" t="s">
        <v>8</v>
      </c>
      <c r="B391" s="360"/>
      <c r="C391" s="37" t="s">
        <v>162</v>
      </c>
      <c r="D391" s="102"/>
      <c r="E391" s="102"/>
      <c r="F391" s="54" t="str">
        <f t="shared" si="118"/>
        <v>-</v>
      </c>
      <c r="H391" s="102"/>
      <c r="I391" s="102"/>
      <c r="J391" s="54" t="str">
        <f t="shared" si="116"/>
        <v>-</v>
      </c>
      <c r="L391" s="102"/>
      <c r="M391" s="102"/>
      <c r="N391" s="54" t="str">
        <f t="shared" si="117"/>
        <v>-</v>
      </c>
    </row>
    <row r="392" spans="1:14" ht="15.5" thickTop="1" thickBot="1" x14ac:dyDescent="0.4">
      <c r="A392" s="104" t="s">
        <v>8</v>
      </c>
      <c r="B392" s="360"/>
      <c r="C392" s="134" t="s">
        <v>117</v>
      </c>
      <c r="D392" s="131" t="s">
        <v>9</v>
      </c>
      <c r="E392" s="131" t="s">
        <v>9</v>
      </c>
      <c r="F392" s="132"/>
      <c r="H392" s="131" t="s">
        <v>9</v>
      </c>
      <c r="I392" s="131" t="s">
        <v>9</v>
      </c>
      <c r="J392" s="132"/>
      <c r="L392" s="131" t="s">
        <v>9</v>
      </c>
      <c r="M392" s="131" t="s">
        <v>9</v>
      </c>
      <c r="N392" s="132"/>
    </row>
    <row r="393" spans="1:14" ht="15.5" thickTop="1" thickBot="1" x14ac:dyDescent="0.4">
      <c r="A393" s="104" t="s">
        <v>8</v>
      </c>
      <c r="B393" s="360"/>
      <c r="C393" s="23" t="s">
        <v>69</v>
      </c>
      <c r="D393" s="102"/>
      <c r="E393" s="102"/>
      <c r="F393" s="54" t="str">
        <f t="shared" si="118"/>
        <v>-</v>
      </c>
      <c r="H393" s="102"/>
      <c r="I393" s="102"/>
      <c r="J393" s="54" t="str">
        <f t="shared" ref="J393:J400" si="119">IF(AND(H393="Y",I393="Y"),"same", IF(AND(H393="N",I393="Y"),"new", IF(AND(H393="Y",I393="N"),"removed","-")))</f>
        <v>-</v>
      </c>
      <c r="L393" s="102"/>
      <c r="M393" s="102"/>
      <c r="N393" s="54" t="str">
        <f t="shared" ref="N393:N400" si="120">IF(AND(L393="Y",M393="Y"),"same", IF(AND(L393="N",M393="Y"),"new", IF(AND(L393="Y",M393="N"),"removed","-")))</f>
        <v>-</v>
      </c>
    </row>
    <row r="394" spans="1:14" ht="15.5" thickTop="1" thickBot="1" x14ac:dyDescent="0.4">
      <c r="A394" s="104" t="s">
        <v>8</v>
      </c>
      <c r="B394" s="360"/>
      <c r="C394" s="23" t="s">
        <v>70</v>
      </c>
      <c r="D394" s="102"/>
      <c r="E394" s="102"/>
      <c r="F394" s="54" t="str">
        <f t="shared" si="118"/>
        <v>-</v>
      </c>
      <c r="H394" s="102"/>
      <c r="I394" s="102"/>
      <c r="J394" s="54" t="str">
        <f t="shared" si="119"/>
        <v>-</v>
      </c>
      <c r="L394" s="102"/>
      <c r="M394" s="102"/>
      <c r="N394" s="54" t="str">
        <f t="shared" si="120"/>
        <v>-</v>
      </c>
    </row>
    <row r="395" spans="1:14" ht="15.5" thickTop="1" thickBot="1" x14ac:dyDescent="0.4">
      <c r="A395" s="104" t="s">
        <v>8</v>
      </c>
      <c r="B395" s="360"/>
      <c r="C395" s="23" t="s">
        <v>71</v>
      </c>
      <c r="D395" s="102"/>
      <c r="E395" s="102"/>
      <c r="F395" s="54" t="str">
        <f t="shared" si="118"/>
        <v>-</v>
      </c>
      <c r="H395" s="102"/>
      <c r="I395" s="102"/>
      <c r="J395" s="54" t="str">
        <f t="shared" si="119"/>
        <v>-</v>
      </c>
      <c r="L395" s="102"/>
      <c r="M395" s="102"/>
      <c r="N395" s="54" t="str">
        <f t="shared" si="120"/>
        <v>-</v>
      </c>
    </row>
    <row r="396" spans="1:14" ht="15.5" thickTop="1" thickBot="1" x14ac:dyDescent="0.4">
      <c r="A396" s="104" t="s">
        <v>8</v>
      </c>
      <c r="B396" s="360"/>
      <c r="C396" s="23" t="s">
        <v>72</v>
      </c>
      <c r="D396" s="102"/>
      <c r="E396" s="102"/>
      <c r="F396" s="54" t="str">
        <f t="shared" si="118"/>
        <v>-</v>
      </c>
      <c r="H396" s="102"/>
      <c r="I396" s="102"/>
      <c r="J396" s="54" t="str">
        <f t="shared" si="119"/>
        <v>-</v>
      </c>
      <c r="L396" s="102"/>
      <c r="M396" s="102"/>
      <c r="N396" s="54" t="str">
        <f t="shared" si="120"/>
        <v>-</v>
      </c>
    </row>
    <row r="397" spans="1:14" ht="15.5" thickTop="1" thickBot="1" x14ac:dyDescent="0.4">
      <c r="A397" s="104" t="s">
        <v>8</v>
      </c>
      <c r="B397" s="360"/>
      <c r="C397" s="23" t="s">
        <v>75</v>
      </c>
      <c r="D397" s="102"/>
      <c r="E397" s="102"/>
      <c r="F397" s="54" t="str">
        <f t="shared" si="118"/>
        <v>-</v>
      </c>
      <c r="H397" s="102"/>
      <c r="I397" s="102"/>
      <c r="J397" s="54" t="str">
        <f t="shared" si="119"/>
        <v>-</v>
      </c>
      <c r="L397" s="102"/>
      <c r="M397" s="102"/>
      <c r="N397" s="54" t="str">
        <f t="shared" si="120"/>
        <v>-</v>
      </c>
    </row>
    <row r="398" spans="1:14" ht="15.5" thickTop="1" thickBot="1" x14ac:dyDescent="0.4">
      <c r="A398" s="104" t="s">
        <v>8</v>
      </c>
      <c r="B398" s="360"/>
      <c r="C398" s="23" t="s">
        <v>76</v>
      </c>
      <c r="D398" s="102"/>
      <c r="E398" s="102"/>
      <c r="F398" s="54" t="str">
        <f t="shared" si="118"/>
        <v>-</v>
      </c>
      <c r="H398" s="102"/>
      <c r="I398" s="102"/>
      <c r="J398" s="54" t="str">
        <f t="shared" si="119"/>
        <v>-</v>
      </c>
      <c r="L398" s="102"/>
      <c r="M398" s="102"/>
      <c r="N398" s="54" t="str">
        <f t="shared" si="120"/>
        <v>-</v>
      </c>
    </row>
    <row r="399" spans="1:14" ht="15.5" thickTop="1" thickBot="1" x14ac:dyDescent="0.4">
      <c r="A399" s="104" t="s">
        <v>8</v>
      </c>
      <c r="B399" s="360"/>
      <c r="C399" s="67" t="s">
        <v>73</v>
      </c>
      <c r="D399" s="102"/>
      <c r="E399" s="102"/>
      <c r="F399" s="54" t="str">
        <f t="shared" si="118"/>
        <v>-</v>
      </c>
      <c r="H399" s="102"/>
      <c r="I399" s="102"/>
      <c r="J399" s="54" t="str">
        <f t="shared" si="119"/>
        <v>-</v>
      </c>
      <c r="L399" s="102"/>
      <c r="M399" s="102"/>
      <c r="N399" s="54" t="str">
        <f t="shared" si="120"/>
        <v>-</v>
      </c>
    </row>
    <row r="400" spans="1:14" ht="15.5" thickTop="1" thickBot="1" x14ac:dyDescent="0.4">
      <c r="A400" s="104" t="s">
        <v>8</v>
      </c>
      <c r="B400" s="361"/>
      <c r="C400" s="69"/>
      <c r="D400" s="102"/>
      <c r="E400" s="102"/>
      <c r="F400" s="54" t="str">
        <f t="shared" si="118"/>
        <v>-</v>
      </c>
      <c r="H400" s="102"/>
      <c r="I400" s="102"/>
      <c r="J400" s="54" t="str">
        <f t="shared" si="119"/>
        <v>-</v>
      </c>
      <c r="L400" s="102"/>
      <c r="M400" s="102"/>
      <c r="N400" s="54" t="str">
        <f t="shared" si="120"/>
        <v>-</v>
      </c>
    </row>
    <row r="401" spans="1:14" ht="15.5" thickTop="1" thickBot="1" x14ac:dyDescent="0.4">
      <c r="A401" s="104" t="s">
        <v>8</v>
      </c>
      <c r="B401" s="359" t="s">
        <v>165</v>
      </c>
      <c r="C401" s="139" t="s">
        <v>166</v>
      </c>
      <c r="D401" s="131" t="s">
        <v>9</v>
      </c>
      <c r="E401" s="131" t="s">
        <v>9</v>
      </c>
      <c r="F401" s="132"/>
      <c r="H401" s="131" t="s">
        <v>9</v>
      </c>
      <c r="I401" s="131" t="s">
        <v>9</v>
      </c>
      <c r="J401" s="132"/>
      <c r="L401" s="131" t="s">
        <v>9</v>
      </c>
      <c r="M401" s="131" t="s">
        <v>9</v>
      </c>
      <c r="N401" s="132"/>
    </row>
    <row r="402" spans="1:14" ht="15.5" thickTop="1" thickBot="1" x14ac:dyDescent="0.4">
      <c r="A402" s="104" t="s">
        <v>8</v>
      </c>
      <c r="B402" s="360"/>
      <c r="C402" s="176" t="s">
        <v>9</v>
      </c>
      <c r="D402" s="131" t="s">
        <v>9</v>
      </c>
      <c r="E402" s="131" t="s">
        <v>9</v>
      </c>
      <c r="F402" s="132"/>
      <c r="H402" s="131" t="s">
        <v>9</v>
      </c>
      <c r="I402" s="131" t="s">
        <v>9</v>
      </c>
      <c r="J402" s="132"/>
      <c r="L402" s="131" t="s">
        <v>9</v>
      </c>
      <c r="M402" s="131" t="s">
        <v>9</v>
      </c>
      <c r="N402" s="132"/>
    </row>
    <row r="403" spans="1:14" ht="15.5" thickTop="1" thickBot="1" x14ac:dyDescent="0.4">
      <c r="A403" s="104" t="s">
        <v>8</v>
      </c>
      <c r="B403" s="360"/>
      <c r="C403" s="37" t="s">
        <v>25</v>
      </c>
      <c r="D403" s="102"/>
      <c r="E403" s="102"/>
      <c r="F403" s="54" t="str">
        <f t="shared" si="118"/>
        <v>-</v>
      </c>
      <c r="H403" s="102"/>
      <c r="I403" s="102"/>
      <c r="J403" s="54" t="str">
        <f t="shared" ref="J403:J412" si="121">IF(AND(H403="Y",I403="Y"),"same", IF(AND(H403="N",I403="Y"),"new", IF(AND(H403="Y",I403="N"),"removed","-")))</f>
        <v>-</v>
      </c>
      <c r="L403" s="102"/>
      <c r="M403" s="102"/>
      <c r="N403" s="54" t="str">
        <f t="shared" ref="N403:N412" si="122">IF(AND(L403="Y",M403="Y"),"same", IF(AND(L403="N",M403="Y"),"new", IF(AND(L403="Y",M403="N"),"removed","-")))</f>
        <v>-</v>
      </c>
    </row>
    <row r="404" spans="1:14" ht="15.5" thickTop="1" thickBot="1" x14ac:dyDescent="0.4">
      <c r="A404" s="104" t="s">
        <v>8</v>
      </c>
      <c r="B404" s="360"/>
      <c r="C404" s="194" t="s">
        <v>110</v>
      </c>
      <c r="D404" s="102"/>
      <c r="E404" s="102"/>
      <c r="F404" s="54" t="str">
        <f t="shared" si="118"/>
        <v>-</v>
      </c>
      <c r="H404" s="102"/>
      <c r="I404" s="102"/>
      <c r="J404" s="54" t="str">
        <f t="shared" si="121"/>
        <v>-</v>
      </c>
      <c r="L404" s="102"/>
      <c r="M404" s="102"/>
      <c r="N404" s="54" t="str">
        <f t="shared" si="122"/>
        <v>-</v>
      </c>
    </row>
    <row r="405" spans="1:14" ht="15.5" thickTop="1" thickBot="1" x14ac:dyDescent="0.4">
      <c r="A405" s="104" t="s">
        <v>8</v>
      </c>
      <c r="B405" s="360"/>
      <c r="C405" s="37" t="s">
        <v>159</v>
      </c>
      <c r="D405" s="102"/>
      <c r="E405" s="102"/>
      <c r="F405" s="54" t="str">
        <f t="shared" si="118"/>
        <v>-</v>
      </c>
      <c r="H405" s="102"/>
      <c r="I405" s="102"/>
      <c r="J405" s="54" t="str">
        <f t="shared" si="121"/>
        <v>-</v>
      </c>
      <c r="L405" s="102"/>
      <c r="M405" s="102"/>
      <c r="N405" s="54" t="str">
        <f t="shared" si="122"/>
        <v>-</v>
      </c>
    </row>
    <row r="406" spans="1:14" ht="15.5" thickTop="1" thickBot="1" x14ac:dyDescent="0.4">
      <c r="A406" s="104" t="s">
        <v>8</v>
      </c>
      <c r="B406" s="360"/>
      <c r="C406" s="194" t="s">
        <v>111</v>
      </c>
      <c r="D406" s="102"/>
      <c r="E406" s="102"/>
      <c r="F406" s="54" t="str">
        <f t="shared" si="118"/>
        <v>-</v>
      </c>
      <c r="H406" s="102"/>
      <c r="I406" s="102"/>
      <c r="J406" s="54" t="str">
        <f t="shared" si="121"/>
        <v>-</v>
      </c>
      <c r="L406" s="102"/>
      <c r="M406" s="102"/>
      <c r="N406" s="54" t="str">
        <f t="shared" si="122"/>
        <v>-</v>
      </c>
    </row>
    <row r="407" spans="1:14" ht="15.5" thickTop="1" thickBot="1" x14ac:dyDescent="0.4">
      <c r="A407" s="104" t="s">
        <v>8</v>
      </c>
      <c r="B407" s="360"/>
      <c r="C407" s="37" t="s">
        <v>87</v>
      </c>
      <c r="D407" s="102"/>
      <c r="E407" s="102"/>
      <c r="F407" s="54" t="str">
        <f t="shared" si="118"/>
        <v>-</v>
      </c>
      <c r="H407" s="102"/>
      <c r="I407" s="102"/>
      <c r="J407" s="54" t="str">
        <f t="shared" si="121"/>
        <v>-</v>
      </c>
      <c r="L407" s="102"/>
      <c r="M407" s="102"/>
      <c r="N407" s="54" t="str">
        <f t="shared" si="122"/>
        <v>-</v>
      </c>
    </row>
    <row r="408" spans="1:14" ht="15.5" thickTop="1" thickBot="1" x14ac:dyDescent="0.4">
      <c r="A408" s="104" t="s">
        <v>8</v>
      </c>
      <c r="B408" s="360"/>
      <c r="C408" s="194" t="s">
        <v>68</v>
      </c>
      <c r="D408" s="102"/>
      <c r="E408" s="102"/>
      <c r="F408" s="54" t="str">
        <f t="shared" si="118"/>
        <v>-</v>
      </c>
      <c r="H408" s="102"/>
      <c r="I408" s="102"/>
      <c r="J408" s="54" t="str">
        <f t="shared" si="121"/>
        <v>-</v>
      </c>
      <c r="L408" s="102"/>
      <c r="M408" s="102"/>
      <c r="N408" s="54" t="str">
        <f t="shared" si="122"/>
        <v>-</v>
      </c>
    </row>
    <row r="409" spans="1:14" ht="15.5" thickTop="1" thickBot="1" x14ac:dyDescent="0.4">
      <c r="A409" s="104" t="s">
        <v>8</v>
      </c>
      <c r="B409" s="360"/>
      <c r="C409" s="37" t="s">
        <v>64</v>
      </c>
      <c r="D409" s="102"/>
      <c r="E409" s="102"/>
      <c r="F409" s="54" t="str">
        <f t="shared" si="118"/>
        <v>-</v>
      </c>
      <c r="H409" s="102"/>
      <c r="I409" s="102"/>
      <c r="J409" s="54" t="str">
        <f t="shared" si="121"/>
        <v>-</v>
      </c>
      <c r="L409" s="102"/>
      <c r="M409" s="102"/>
      <c r="N409" s="54" t="str">
        <f t="shared" si="122"/>
        <v>-</v>
      </c>
    </row>
    <row r="410" spans="1:14" ht="15.5" thickTop="1" thickBot="1" x14ac:dyDescent="0.4">
      <c r="A410" s="104" t="s">
        <v>8</v>
      </c>
      <c r="B410" s="360"/>
      <c r="C410" s="37" t="s">
        <v>36</v>
      </c>
      <c r="D410" s="102"/>
      <c r="E410" s="102"/>
      <c r="F410" s="54" t="str">
        <f t="shared" si="118"/>
        <v>-</v>
      </c>
      <c r="H410" s="102"/>
      <c r="I410" s="102"/>
      <c r="J410" s="54" t="str">
        <f t="shared" si="121"/>
        <v>-</v>
      </c>
      <c r="L410" s="102"/>
      <c r="M410" s="102"/>
      <c r="N410" s="54" t="str">
        <f t="shared" si="122"/>
        <v>-</v>
      </c>
    </row>
    <row r="411" spans="1:14" ht="15.5" thickTop="1" thickBot="1" x14ac:dyDescent="0.4">
      <c r="A411" s="104" t="s">
        <v>8</v>
      </c>
      <c r="B411" s="360"/>
      <c r="C411" s="37" t="s">
        <v>161</v>
      </c>
      <c r="D411" s="102"/>
      <c r="E411" s="102"/>
      <c r="F411" s="54" t="str">
        <f t="shared" si="118"/>
        <v>-</v>
      </c>
      <c r="H411" s="102"/>
      <c r="I411" s="102"/>
      <c r="J411" s="54" t="str">
        <f t="shared" si="121"/>
        <v>-</v>
      </c>
      <c r="L411" s="102"/>
      <c r="M411" s="102"/>
      <c r="N411" s="54" t="str">
        <f t="shared" si="122"/>
        <v>-</v>
      </c>
    </row>
    <row r="412" spans="1:14" ht="15.5" thickTop="1" thickBot="1" x14ac:dyDescent="0.4">
      <c r="A412" s="104" t="s">
        <v>8</v>
      </c>
      <c r="B412" s="360"/>
      <c r="C412" s="37" t="s">
        <v>162</v>
      </c>
      <c r="D412" s="102"/>
      <c r="E412" s="102"/>
      <c r="F412" s="54" t="str">
        <f t="shared" si="118"/>
        <v>-</v>
      </c>
      <c r="H412" s="102"/>
      <c r="I412" s="102"/>
      <c r="J412" s="54" t="str">
        <f t="shared" si="121"/>
        <v>-</v>
      </c>
      <c r="L412" s="102"/>
      <c r="M412" s="102"/>
      <c r="N412" s="54" t="str">
        <f t="shared" si="122"/>
        <v>-</v>
      </c>
    </row>
    <row r="413" spans="1:14" ht="15.5" thickTop="1" thickBot="1" x14ac:dyDescent="0.4">
      <c r="A413" s="104" t="s">
        <v>8</v>
      </c>
      <c r="B413" s="360"/>
      <c r="C413" s="134" t="s">
        <v>117</v>
      </c>
      <c r="D413" s="131" t="s">
        <v>9</v>
      </c>
      <c r="E413" s="131" t="s">
        <v>9</v>
      </c>
      <c r="F413" s="132"/>
      <c r="H413" s="131" t="s">
        <v>9</v>
      </c>
      <c r="I413" s="131" t="s">
        <v>9</v>
      </c>
      <c r="J413" s="132"/>
      <c r="L413" s="131" t="s">
        <v>9</v>
      </c>
      <c r="M413" s="131" t="s">
        <v>9</v>
      </c>
      <c r="N413" s="132"/>
    </row>
    <row r="414" spans="1:14" ht="15.5" thickTop="1" thickBot="1" x14ac:dyDescent="0.4">
      <c r="A414" s="104" t="s">
        <v>8</v>
      </c>
      <c r="B414" s="360"/>
      <c r="C414" s="71" t="s">
        <v>69</v>
      </c>
      <c r="D414" s="102"/>
      <c r="E414" s="102"/>
      <c r="F414" s="54" t="str">
        <f t="shared" si="118"/>
        <v>-</v>
      </c>
      <c r="H414" s="102"/>
      <c r="I414" s="102"/>
      <c r="J414" s="54" t="str">
        <f t="shared" ref="J414:J421" si="123">IF(AND(H414="Y",I414="Y"),"same", IF(AND(H414="N",I414="Y"),"new", IF(AND(H414="Y",I414="N"),"removed","-")))</f>
        <v>-</v>
      </c>
      <c r="L414" s="102"/>
      <c r="M414" s="102"/>
      <c r="N414" s="54" t="str">
        <f t="shared" ref="N414:N421" si="124">IF(AND(L414="Y",M414="Y"),"same", IF(AND(L414="N",M414="Y"),"new", IF(AND(L414="Y",M414="N"),"removed","-")))</f>
        <v>-</v>
      </c>
    </row>
    <row r="415" spans="1:14" ht="15.5" thickTop="1" thickBot="1" x14ac:dyDescent="0.4">
      <c r="A415" s="104" t="s">
        <v>8</v>
      </c>
      <c r="B415" s="360"/>
      <c r="C415" s="74" t="s">
        <v>70</v>
      </c>
      <c r="D415" s="102"/>
      <c r="E415" s="102"/>
      <c r="F415" s="54" t="str">
        <f t="shared" si="118"/>
        <v>-</v>
      </c>
      <c r="H415" s="102"/>
      <c r="I415" s="102"/>
      <c r="J415" s="54" t="str">
        <f t="shared" si="123"/>
        <v>-</v>
      </c>
      <c r="L415" s="102"/>
      <c r="M415" s="102"/>
      <c r="N415" s="54" t="str">
        <f t="shared" si="124"/>
        <v>-</v>
      </c>
    </row>
    <row r="416" spans="1:14" ht="15.5" thickTop="1" thickBot="1" x14ac:dyDescent="0.4">
      <c r="A416" s="104" t="s">
        <v>8</v>
      </c>
      <c r="B416" s="360"/>
      <c r="C416" s="74" t="s">
        <v>71</v>
      </c>
      <c r="D416" s="102"/>
      <c r="E416" s="102"/>
      <c r="F416" s="54" t="str">
        <f t="shared" si="118"/>
        <v>-</v>
      </c>
      <c r="H416" s="102"/>
      <c r="I416" s="102"/>
      <c r="J416" s="54" t="str">
        <f t="shared" si="123"/>
        <v>-</v>
      </c>
      <c r="L416" s="102"/>
      <c r="M416" s="102"/>
      <c r="N416" s="54" t="str">
        <f t="shared" si="124"/>
        <v>-</v>
      </c>
    </row>
    <row r="417" spans="1:14" ht="15.5" thickTop="1" thickBot="1" x14ac:dyDescent="0.4">
      <c r="A417" s="104" t="s">
        <v>8</v>
      </c>
      <c r="B417" s="360"/>
      <c r="C417" s="74" t="s">
        <v>72</v>
      </c>
      <c r="D417" s="102"/>
      <c r="E417" s="102"/>
      <c r="F417" s="54" t="str">
        <f t="shared" si="118"/>
        <v>-</v>
      </c>
      <c r="H417" s="102"/>
      <c r="I417" s="102"/>
      <c r="J417" s="54" t="str">
        <f t="shared" si="123"/>
        <v>-</v>
      </c>
      <c r="L417" s="102"/>
      <c r="M417" s="102"/>
      <c r="N417" s="54" t="str">
        <f t="shared" si="124"/>
        <v>-</v>
      </c>
    </row>
    <row r="418" spans="1:14" ht="15.5" thickTop="1" thickBot="1" x14ac:dyDescent="0.4">
      <c r="A418" s="104" t="s">
        <v>8</v>
      </c>
      <c r="B418" s="360"/>
      <c r="C418" s="74" t="s">
        <v>75</v>
      </c>
      <c r="D418" s="102"/>
      <c r="E418" s="102"/>
      <c r="F418" s="54" t="str">
        <f t="shared" si="118"/>
        <v>-</v>
      </c>
      <c r="H418" s="102"/>
      <c r="I418" s="102"/>
      <c r="J418" s="54" t="str">
        <f t="shared" si="123"/>
        <v>-</v>
      </c>
      <c r="L418" s="102"/>
      <c r="M418" s="102"/>
      <c r="N418" s="54" t="str">
        <f t="shared" si="124"/>
        <v>-</v>
      </c>
    </row>
    <row r="419" spans="1:14" ht="15.5" thickTop="1" thickBot="1" x14ac:dyDescent="0.4">
      <c r="A419" s="104" t="s">
        <v>8</v>
      </c>
      <c r="B419" s="360"/>
      <c r="C419" s="74" t="s">
        <v>76</v>
      </c>
      <c r="D419" s="102"/>
      <c r="E419" s="102"/>
      <c r="F419" s="54" t="str">
        <f t="shared" si="118"/>
        <v>-</v>
      </c>
      <c r="H419" s="102"/>
      <c r="I419" s="102"/>
      <c r="J419" s="54" t="str">
        <f t="shared" si="123"/>
        <v>-</v>
      </c>
      <c r="L419" s="102"/>
      <c r="M419" s="102"/>
      <c r="N419" s="54" t="str">
        <f t="shared" si="124"/>
        <v>-</v>
      </c>
    </row>
    <row r="420" spans="1:14" ht="15.5" thickTop="1" thickBot="1" x14ac:dyDescent="0.4">
      <c r="A420" s="104" t="s">
        <v>8</v>
      </c>
      <c r="B420" s="360"/>
      <c r="C420" s="77" t="s">
        <v>73</v>
      </c>
      <c r="D420" s="102"/>
      <c r="E420" s="102"/>
      <c r="F420" s="54" t="str">
        <f t="shared" si="118"/>
        <v>-</v>
      </c>
      <c r="H420" s="102"/>
      <c r="I420" s="102"/>
      <c r="J420" s="54" t="str">
        <f t="shared" si="123"/>
        <v>-</v>
      </c>
      <c r="L420" s="102"/>
      <c r="M420" s="102"/>
      <c r="N420" s="54" t="str">
        <f t="shared" si="124"/>
        <v>-</v>
      </c>
    </row>
    <row r="421" spans="1:14" ht="15.5" thickTop="1" thickBot="1" x14ac:dyDescent="0.4">
      <c r="A421" s="104" t="s">
        <v>8</v>
      </c>
      <c r="B421" s="361"/>
      <c r="C421" s="70"/>
      <c r="D421" s="102"/>
      <c r="E421" s="102"/>
      <c r="F421" s="54" t="str">
        <f t="shared" si="118"/>
        <v>-</v>
      </c>
      <c r="H421" s="102"/>
      <c r="I421" s="102"/>
      <c r="J421" s="54" t="str">
        <f t="shared" si="123"/>
        <v>-</v>
      </c>
      <c r="L421" s="102"/>
      <c r="M421" s="102"/>
      <c r="N421" s="54" t="str">
        <f t="shared" si="124"/>
        <v>-</v>
      </c>
    </row>
    <row r="422" spans="1:14" ht="15.5" thickTop="1" thickBot="1" x14ac:dyDescent="0.4">
      <c r="A422" s="104" t="s">
        <v>8</v>
      </c>
      <c r="B422" s="359" t="s">
        <v>167</v>
      </c>
      <c r="C422" s="139" t="s">
        <v>168</v>
      </c>
      <c r="D422" s="131" t="s">
        <v>9</v>
      </c>
      <c r="E422" s="131" t="s">
        <v>9</v>
      </c>
      <c r="F422" s="132"/>
      <c r="H422" s="131" t="s">
        <v>9</v>
      </c>
      <c r="I422" s="131" t="s">
        <v>9</v>
      </c>
      <c r="J422" s="132"/>
      <c r="L422" s="131" t="s">
        <v>9</v>
      </c>
      <c r="M422" s="131" t="s">
        <v>9</v>
      </c>
      <c r="N422" s="132"/>
    </row>
    <row r="423" spans="1:14" ht="15.5" thickTop="1" thickBot="1" x14ac:dyDescent="0.4">
      <c r="A423" s="104" t="s">
        <v>8</v>
      </c>
      <c r="B423" s="360"/>
      <c r="C423" s="176" t="s">
        <v>9</v>
      </c>
      <c r="D423" s="131" t="s">
        <v>9</v>
      </c>
      <c r="E423" s="131" t="s">
        <v>9</v>
      </c>
      <c r="F423" s="132"/>
      <c r="H423" s="131" t="s">
        <v>9</v>
      </c>
      <c r="I423" s="131" t="s">
        <v>9</v>
      </c>
      <c r="J423" s="132"/>
      <c r="L423" s="131" t="s">
        <v>9</v>
      </c>
      <c r="M423" s="131" t="s">
        <v>9</v>
      </c>
      <c r="N423" s="132"/>
    </row>
    <row r="424" spans="1:14" ht="15.5" thickTop="1" thickBot="1" x14ac:dyDescent="0.4">
      <c r="A424" s="104" t="s">
        <v>8</v>
      </c>
      <c r="B424" s="360"/>
      <c r="C424" s="37" t="s">
        <v>25</v>
      </c>
      <c r="D424" s="102"/>
      <c r="E424" s="102"/>
      <c r="F424" s="54" t="str">
        <f t="shared" si="118"/>
        <v>-</v>
      </c>
      <c r="H424" s="102"/>
      <c r="I424" s="102"/>
      <c r="J424" s="54" t="str">
        <f t="shared" ref="J424:J433" si="125">IF(AND(H424="Y",I424="Y"),"same", IF(AND(H424="N",I424="Y"),"new", IF(AND(H424="Y",I424="N"),"removed","-")))</f>
        <v>-</v>
      </c>
      <c r="L424" s="102"/>
      <c r="M424" s="102"/>
      <c r="N424" s="54" t="str">
        <f t="shared" ref="N424:N433" si="126">IF(AND(L424="Y",M424="Y"),"same", IF(AND(L424="N",M424="Y"),"new", IF(AND(L424="Y",M424="N"),"removed","-")))</f>
        <v>-</v>
      </c>
    </row>
    <row r="425" spans="1:14" ht="15.5" thickTop="1" thickBot="1" x14ac:dyDescent="0.4">
      <c r="A425" s="104" t="s">
        <v>8</v>
      </c>
      <c r="B425" s="360"/>
      <c r="C425" s="194" t="s">
        <v>110</v>
      </c>
      <c r="D425" s="102"/>
      <c r="E425" s="102"/>
      <c r="F425" s="54" t="str">
        <f t="shared" si="118"/>
        <v>-</v>
      </c>
      <c r="H425" s="102"/>
      <c r="I425" s="102"/>
      <c r="J425" s="54" t="str">
        <f t="shared" si="125"/>
        <v>-</v>
      </c>
      <c r="L425" s="102"/>
      <c r="M425" s="102"/>
      <c r="N425" s="54" t="str">
        <f t="shared" si="126"/>
        <v>-</v>
      </c>
    </row>
    <row r="426" spans="1:14" ht="15.5" thickTop="1" thickBot="1" x14ac:dyDescent="0.4">
      <c r="A426" s="104" t="s">
        <v>8</v>
      </c>
      <c r="B426" s="360"/>
      <c r="C426" s="37" t="s">
        <v>159</v>
      </c>
      <c r="D426" s="102"/>
      <c r="E426" s="102"/>
      <c r="F426" s="54" t="str">
        <f t="shared" si="118"/>
        <v>-</v>
      </c>
      <c r="H426" s="102"/>
      <c r="I426" s="102"/>
      <c r="J426" s="54" t="str">
        <f t="shared" si="125"/>
        <v>-</v>
      </c>
      <c r="L426" s="102"/>
      <c r="M426" s="102"/>
      <c r="N426" s="54" t="str">
        <f t="shared" si="126"/>
        <v>-</v>
      </c>
    </row>
    <row r="427" spans="1:14" ht="15.5" thickTop="1" thickBot="1" x14ac:dyDescent="0.4">
      <c r="A427" s="104" t="s">
        <v>8</v>
      </c>
      <c r="B427" s="360"/>
      <c r="C427" s="194" t="s">
        <v>111</v>
      </c>
      <c r="D427" s="102"/>
      <c r="E427" s="102"/>
      <c r="F427" s="54" t="str">
        <f t="shared" si="118"/>
        <v>-</v>
      </c>
      <c r="H427" s="102"/>
      <c r="I427" s="102"/>
      <c r="J427" s="54" t="str">
        <f t="shared" si="125"/>
        <v>-</v>
      </c>
      <c r="L427" s="102"/>
      <c r="M427" s="102"/>
      <c r="N427" s="54" t="str">
        <f t="shared" si="126"/>
        <v>-</v>
      </c>
    </row>
    <row r="428" spans="1:14" ht="15.5" thickTop="1" thickBot="1" x14ac:dyDescent="0.4">
      <c r="A428" s="104" t="s">
        <v>8</v>
      </c>
      <c r="B428" s="360"/>
      <c r="C428" s="37" t="s">
        <v>87</v>
      </c>
      <c r="D428" s="102"/>
      <c r="E428" s="102"/>
      <c r="F428" s="54" t="str">
        <f t="shared" si="118"/>
        <v>-</v>
      </c>
      <c r="H428" s="102"/>
      <c r="I428" s="102"/>
      <c r="J428" s="54" t="str">
        <f t="shared" si="125"/>
        <v>-</v>
      </c>
      <c r="L428" s="102"/>
      <c r="M428" s="102"/>
      <c r="N428" s="54" t="str">
        <f t="shared" si="126"/>
        <v>-</v>
      </c>
    </row>
    <row r="429" spans="1:14" ht="15.5" thickTop="1" thickBot="1" x14ac:dyDescent="0.4">
      <c r="A429" s="104" t="s">
        <v>8</v>
      </c>
      <c r="B429" s="360"/>
      <c r="C429" s="194" t="s">
        <v>68</v>
      </c>
      <c r="D429" s="102"/>
      <c r="E429" s="102"/>
      <c r="F429" s="54" t="str">
        <f t="shared" si="118"/>
        <v>-</v>
      </c>
      <c r="H429" s="102"/>
      <c r="I429" s="102"/>
      <c r="J429" s="54" t="str">
        <f t="shared" si="125"/>
        <v>-</v>
      </c>
      <c r="L429" s="102"/>
      <c r="M429" s="102"/>
      <c r="N429" s="54" t="str">
        <f t="shared" si="126"/>
        <v>-</v>
      </c>
    </row>
    <row r="430" spans="1:14" ht="15.5" thickTop="1" thickBot="1" x14ac:dyDescent="0.4">
      <c r="A430" s="104" t="s">
        <v>8</v>
      </c>
      <c r="B430" s="360"/>
      <c r="C430" s="37" t="s">
        <v>64</v>
      </c>
      <c r="D430" s="102"/>
      <c r="E430" s="102"/>
      <c r="F430" s="54" t="str">
        <f t="shared" si="118"/>
        <v>-</v>
      </c>
      <c r="H430" s="102"/>
      <c r="I430" s="102"/>
      <c r="J430" s="54" t="str">
        <f t="shared" si="125"/>
        <v>-</v>
      </c>
      <c r="L430" s="102"/>
      <c r="M430" s="102"/>
      <c r="N430" s="54" t="str">
        <f t="shared" si="126"/>
        <v>-</v>
      </c>
    </row>
    <row r="431" spans="1:14" ht="15.5" thickTop="1" thickBot="1" x14ac:dyDescent="0.4">
      <c r="A431" s="104" t="s">
        <v>8</v>
      </c>
      <c r="B431" s="360"/>
      <c r="C431" s="37" t="s">
        <v>36</v>
      </c>
      <c r="D431" s="102"/>
      <c r="E431" s="102"/>
      <c r="F431" s="54" t="str">
        <f t="shared" si="118"/>
        <v>-</v>
      </c>
      <c r="H431" s="102"/>
      <c r="I431" s="102"/>
      <c r="J431" s="54" t="str">
        <f t="shared" si="125"/>
        <v>-</v>
      </c>
      <c r="L431" s="102"/>
      <c r="M431" s="102"/>
      <c r="N431" s="54" t="str">
        <f t="shared" si="126"/>
        <v>-</v>
      </c>
    </row>
    <row r="432" spans="1:14" ht="15.5" thickTop="1" thickBot="1" x14ac:dyDescent="0.4">
      <c r="A432" s="104" t="s">
        <v>8</v>
      </c>
      <c r="B432" s="360"/>
      <c r="C432" s="37" t="s">
        <v>161</v>
      </c>
      <c r="D432" s="102"/>
      <c r="E432" s="102"/>
      <c r="F432" s="54" t="str">
        <f t="shared" si="118"/>
        <v>-</v>
      </c>
      <c r="H432" s="102"/>
      <c r="I432" s="102"/>
      <c r="J432" s="54" t="str">
        <f t="shared" si="125"/>
        <v>-</v>
      </c>
      <c r="L432" s="102"/>
      <c r="M432" s="102"/>
      <c r="N432" s="54" t="str">
        <f t="shared" si="126"/>
        <v>-</v>
      </c>
    </row>
    <row r="433" spans="1:14" ht="15.5" thickTop="1" thickBot="1" x14ac:dyDescent="0.4">
      <c r="A433" s="104" t="s">
        <v>8</v>
      </c>
      <c r="B433" s="360"/>
      <c r="C433" s="37" t="s">
        <v>162</v>
      </c>
      <c r="D433" s="102"/>
      <c r="E433" s="102"/>
      <c r="F433" s="54" t="str">
        <f t="shared" si="118"/>
        <v>-</v>
      </c>
      <c r="H433" s="102"/>
      <c r="I433" s="102"/>
      <c r="J433" s="54" t="str">
        <f t="shared" si="125"/>
        <v>-</v>
      </c>
      <c r="L433" s="102"/>
      <c r="M433" s="102"/>
      <c r="N433" s="54" t="str">
        <f t="shared" si="126"/>
        <v>-</v>
      </c>
    </row>
    <row r="434" spans="1:14" ht="15.5" thickTop="1" thickBot="1" x14ac:dyDescent="0.4">
      <c r="A434" s="104" t="s">
        <v>8</v>
      </c>
      <c r="B434" s="360"/>
      <c r="C434" s="134" t="s">
        <v>117</v>
      </c>
      <c r="D434" s="131" t="s">
        <v>9</v>
      </c>
      <c r="E434" s="131" t="s">
        <v>9</v>
      </c>
      <c r="F434" s="132"/>
      <c r="H434" s="131" t="s">
        <v>9</v>
      </c>
      <c r="I434" s="131" t="s">
        <v>9</v>
      </c>
      <c r="J434" s="132"/>
      <c r="L434" s="131" t="s">
        <v>9</v>
      </c>
      <c r="M434" s="131" t="s">
        <v>9</v>
      </c>
      <c r="N434" s="132"/>
    </row>
    <row r="435" spans="1:14" ht="15.5" thickTop="1" thickBot="1" x14ac:dyDescent="0.4">
      <c r="A435" s="104" t="s">
        <v>8</v>
      </c>
      <c r="B435" s="360"/>
      <c r="C435" s="71" t="s">
        <v>69</v>
      </c>
      <c r="D435" s="102"/>
      <c r="E435" s="102"/>
      <c r="F435" s="54" t="str">
        <f t="shared" si="118"/>
        <v>-</v>
      </c>
      <c r="H435" s="102"/>
      <c r="I435" s="102"/>
      <c r="J435" s="54" t="str">
        <f t="shared" ref="J435:J443" si="127">IF(AND(H435="Y",I435="Y"),"same", IF(AND(H435="N",I435="Y"),"new", IF(AND(H435="Y",I435="N"),"removed","-")))</f>
        <v>-</v>
      </c>
      <c r="L435" s="102"/>
      <c r="M435" s="102"/>
      <c r="N435" s="54" t="str">
        <f t="shared" ref="N435:N443" si="128">IF(AND(L435="Y",M435="Y"),"same", IF(AND(L435="N",M435="Y"),"new", IF(AND(L435="Y",M435="N"),"removed","-")))</f>
        <v>-</v>
      </c>
    </row>
    <row r="436" spans="1:14" ht="15.5" thickTop="1" thickBot="1" x14ac:dyDescent="0.4">
      <c r="A436" s="104" t="s">
        <v>8</v>
      </c>
      <c r="B436" s="360"/>
      <c r="C436" s="74" t="s">
        <v>70</v>
      </c>
      <c r="D436" s="102"/>
      <c r="E436" s="102"/>
      <c r="F436" s="54" t="str">
        <f t="shared" si="118"/>
        <v>-</v>
      </c>
      <c r="H436" s="102"/>
      <c r="I436" s="102"/>
      <c r="J436" s="54" t="str">
        <f t="shared" si="127"/>
        <v>-</v>
      </c>
      <c r="L436" s="102"/>
      <c r="M436" s="102"/>
      <c r="N436" s="54" t="str">
        <f t="shared" si="128"/>
        <v>-</v>
      </c>
    </row>
    <row r="437" spans="1:14" ht="15.5" thickTop="1" thickBot="1" x14ac:dyDescent="0.4">
      <c r="A437" s="104" t="s">
        <v>8</v>
      </c>
      <c r="B437" s="360"/>
      <c r="C437" s="74" t="s">
        <v>71</v>
      </c>
      <c r="D437" s="102"/>
      <c r="E437" s="102"/>
      <c r="F437" s="54" t="str">
        <f t="shared" si="118"/>
        <v>-</v>
      </c>
      <c r="H437" s="102"/>
      <c r="I437" s="102"/>
      <c r="J437" s="54" t="str">
        <f t="shared" si="127"/>
        <v>-</v>
      </c>
      <c r="L437" s="102"/>
      <c r="M437" s="102"/>
      <c r="N437" s="54" t="str">
        <f t="shared" si="128"/>
        <v>-</v>
      </c>
    </row>
    <row r="438" spans="1:14" ht="15.5" thickTop="1" thickBot="1" x14ac:dyDescent="0.4">
      <c r="A438" s="104" t="s">
        <v>8</v>
      </c>
      <c r="B438" s="360"/>
      <c r="C438" s="74" t="s">
        <v>72</v>
      </c>
      <c r="D438" s="102"/>
      <c r="E438" s="102"/>
      <c r="F438" s="54" t="str">
        <f t="shared" si="118"/>
        <v>-</v>
      </c>
      <c r="H438" s="102"/>
      <c r="I438" s="102"/>
      <c r="J438" s="54" t="str">
        <f t="shared" si="127"/>
        <v>-</v>
      </c>
      <c r="L438" s="102"/>
      <c r="M438" s="102"/>
      <c r="N438" s="54" t="str">
        <f t="shared" si="128"/>
        <v>-</v>
      </c>
    </row>
    <row r="439" spans="1:14" ht="15.5" thickTop="1" thickBot="1" x14ac:dyDescent="0.4">
      <c r="A439" s="104" t="s">
        <v>8</v>
      </c>
      <c r="B439" s="360"/>
      <c r="C439" s="74" t="s">
        <v>75</v>
      </c>
      <c r="D439" s="102"/>
      <c r="E439" s="102"/>
      <c r="F439" s="54" t="str">
        <f t="shared" si="118"/>
        <v>-</v>
      </c>
      <c r="H439" s="102"/>
      <c r="I439" s="102"/>
      <c r="J439" s="54" t="str">
        <f t="shared" si="127"/>
        <v>-</v>
      </c>
      <c r="L439" s="102"/>
      <c r="M439" s="102"/>
      <c r="N439" s="54" t="str">
        <f t="shared" si="128"/>
        <v>-</v>
      </c>
    </row>
    <row r="440" spans="1:14" ht="15.5" thickTop="1" thickBot="1" x14ac:dyDescent="0.4">
      <c r="A440" s="104" t="s">
        <v>8</v>
      </c>
      <c r="B440" s="360"/>
      <c r="C440" s="74" t="s">
        <v>76</v>
      </c>
      <c r="D440" s="102"/>
      <c r="E440" s="102"/>
      <c r="F440" s="54" t="str">
        <f t="shared" si="118"/>
        <v>-</v>
      </c>
      <c r="H440" s="102"/>
      <c r="I440" s="102"/>
      <c r="J440" s="54" t="str">
        <f t="shared" si="127"/>
        <v>-</v>
      </c>
      <c r="L440" s="102"/>
      <c r="M440" s="102"/>
      <c r="N440" s="54" t="str">
        <f t="shared" si="128"/>
        <v>-</v>
      </c>
    </row>
    <row r="441" spans="1:14" ht="15.5" thickTop="1" thickBot="1" x14ac:dyDescent="0.4">
      <c r="A441" s="104" t="s">
        <v>8</v>
      </c>
      <c r="B441" s="360"/>
      <c r="C441" s="77" t="s">
        <v>73</v>
      </c>
      <c r="D441" s="102"/>
      <c r="E441" s="102"/>
      <c r="F441" s="54" t="str">
        <f t="shared" si="118"/>
        <v>-</v>
      </c>
      <c r="H441" s="102"/>
      <c r="I441" s="102"/>
      <c r="J441" s="54" t="str">
        <f t="shared" si="127"/>
        <v>-</v>
      </c>
      <c r="L441" s="102"/>
      <c r="M441" s="102"/>
      <c r="N441" s="54" t="str">
        <f t="shared" si="128"/>
        <v>-</v>
      </c>
    </row>
    <row r="442" spans="1:14" ht="15.5" thickTop="1" thickBot="1" x14ac:dyDescent="0.4">
      <c r="A442" s="104" t="s">
        <v>8</v>
      </c>
      <c r="B442" s="361"/>
      <c r="C442" s="80"/>
      <c r="D442" s="102"/>
      <c r="E442" s="102"/>
      <c r="F442" s="54" t="str">
        <f t="shared" si="118"/>
        <v>-</v>
      </c>
      <c r="H442" s="102"/>
      <c r="I442" s="102"/>
      <c r="J442" s="54" t="str">
        <f t="shared" si="127"/>
        <v>-</v>
      </c>
      <c r="L442" s="102"/>
      <c r="M442" s="102"/>
      <c r="N442" s="54" t="str">
        <f t="shared" si="128"/>
        <v>-</v>
      </c>
    </row>
    <row r="443" spans="1:14" ht="17" thickTop="1" thickBot="1" x14ac:dyDescent="0.4">
      <c r="A443" s="104" t="s">
        <v>241</v>
      </c>
      <c r="B443" s="199" t="s">
        <v>241</v>
      </c>
      <c r="C443" s="119"/>
      <c r="D443" s="102"/>
      <c r="E443" s="102"/>
      <c r="F443" s="54" t="str">
        <f t="shared" si="118"/>
        <v>-</v>
      </c>
      <c r="H443" s="102"/>
      <c r="I443" s="102"/>
      <c r="J443" s="54" t="str">
        <f t="shared" si="127"/>
        <v>-</v>
      </c>
      <c r="L443" s="102"/>
      <c r="M443" s="102"/>
      <c r="N443" s="54" t="str">
        <f t="shared" si="128"/>
        <v>-</v>
      </c>
    </row>
    <row r="444" spans="1:14" ht="15.5" thickTop="1" thickBot="1" x14ac:dyDescent="0.4">
      <c r="A444" s="104" t="s">
        <v>241</v>
      </c>
      <c r="B444" s="349" t="s">
        <v>330</v>
      </c>
      <c r="C444" s="134" t="s">
        <v>9</v>
      </c>
      <c r="D444" s="131" t="s">
        <v>9</v>
      </c>
      <c r="E444" s="131" t="s">
        <v>9</v>
      </c>
      <c r="F444" s="132"/>
      <c r="H444" s="131" t="s">
        <v>9</v>
      </c>
      <c r="I444" s="131" t="s">
        <v>9</v>
      </c>
      <c r="J444" s="132"/>
      <c r="L444" s="131" t="s">
        <v>9</v>
      </c>
      <c r="M444" s="131" t="s">
        <v>9</v>
      </c>
      <c r="N444" s="132"/>
    </row>
    <row r="445" spans="1:14" ht="15.5" thickTop="1" thickBot="1" x14ac:dyDescent="0.4">
      <c r="A445" s="104" t="s">
        <v>241</v>
      </c>
      <c r="B445" s="349"/>
      <c r="C445" s="237" t="s">
        <v>68</v>
      </c>
      <c r="D445" s="102"/>
      <c r="E445" s="102"/>
      <c r="F445" s="54" t="str">
        <f t="shared" si="118"/>
        <v>-</v>
      </c>
      <c r="H445" s="102"/>
      <c r="I445" s="102"/>
      <c r="J445" s="54" t="str">
        <f t="shared" ref="J445:J450" si="129">IF(AND(H445="Y",I445="Y"),"same", IF(AND(H445="N",I445="Y"),"new", IF(AND(H445="Y",I445="N"),"removed","-")))</f>
        <v>-</v>
      </c>
      <c r="L445" s="102"/>
      <c r="M445" s="102"/>
      <c r="N445" s="54" t="str">
        <f t="shared" ref="N445:N450" si="130">IF(AND(L445="Y",M445="Y"),"same", IF(AND(L445="N",M445="Y"),"new", IF(AND(L445="Y",M445="N"),"removed","-")))</f>
        <v>-</v>
      </c>
    </row>
    <row r="446" spans="1:14" ht="15.5" thickTop="1" thickBot="1" x14ac:dyDescent="0.4">
      <c r="A446" s="104" t="s">
        <v>241</v>
      </c>
      <c r="B446" s="349"/>
      <c r="C446" s="237" t="s">
        <v>242</v>
      </c>
      <c r="D446" s="102"/>
      <c r="E446" s="102"/>
      <c r="F446" s="54" t="str">
        <f t="shared" si="118"/>
        <v>-</v>
      </c>
      <c r="H446" s="102"/>
      <c r="I446" s="102"/>
      <c r="J446" s="54" t="str">
        <f t="shared" si="129"/>
        <v>-</v>
      </c>
      <c r="L446" s="102"/>
      <c r="M446" s="102"/>
      <c r="N446" s="54" t="str">
        <f t="shared" si="130"/>
        <v>-</v>
      </c>
    </row>
    <row r="447" spans="1:14" ht="15.5" thickTop="1" thickBot="1" x14ac:dyDescent="0.4">
      <c r="A447" s="104" t="s">
        <v>241</v>
      </c>
      <c r="B447" s="349"/>
      <c r="C447" s="237" t="s">
        <v>243</v>
      </c>
      <c r="D447" s="102"/>
      <c r="E447" s="102"/>
      <c r="F447" s="54" t="str">
        <f t="shared" si="118"/>
        <v>-</v>
      </c>
      <c r="H447" s="102"/>
      <c r="I447" s="102"/>
      <c r="J447" s="54" t="str">
        <f t="shared" si="129"/>
        <v>-</v>
      </c>
      <c r="L447" s="102"/>
      <c r="M447" s="102"/>
      <c r="N447" s="54" t="str">
        <f t="shared" si="130"/>
        <v>-</v>
      </c>
    </row>
    <row r="448" spans="1:14" ht="15.5" thickTop="1" thickBot="1" x14ac:dyDescent="0.4">
      <c r="A448" s="104" t="s">
        <v>241</v>
      </c>
      <c r="B448" s="349"/>
      <c r="C448" s="237" t="s">
        <v>41</v>
      </c>
      <c r="D448" s="102"/>
      <c r="E448" s="102"/>
      <c r="F448" s="54" t="str">
        <f t="shared" si="118"/>
        <v>-</v>
      </c>
      <c r="H448" s="102"/>
      <c r="I448" s="102"/>
      <c r="J448" s="54" t="str">
        <f t="shared" si="129"/>
        <v>-</v>
      </c>
      <c r="L448" s="102"/>
      <c r="M448" s="102"/>
      <c r="N448" s="54" t="str">
        <f t="shared" si="130"/>
        <v>-</v>
      </c>
    </row>
    <row r="449" spans="1:14" ht="15.5" thickTop="1" thickBot="1" x14ac:dyDescent="0.4">
      <c r="A449" s="104" t="s">
        <v>241</v>
      </c>
      <c r="B449" s="349"/>
      <c r="C449" s="237" t="s">
        <v>244</v>
      </c>
      <c r="D449" s="102"/>
      <c r="E449" s="102"/>
      <c r="F449" s="54" t="str">
        <f t="shared" si="118"/>
        <v>-</v>
      </c>
      <c r="H449" s="102"/>
      <c r="I449" s="102"/>
      <c r="J449" s="54" t="str">
        <f t="shared" si="129"/>
        <v>-</v>
      </c>
      <c r="L449" s="102"/>
      <c r="M449" s="102"/>
      <c r="N449" s="54" t="str">
        <f t="shared" si="130"/>
        <v>-</v>
      </c>
    </row>
    <row r="450" spans="1:14" ht="15.5" thickTop="1" thickBot="1" x14ac:dyDescent="0.4">
      <c r="A450" s="104" t="s">
        <v>241</v>
      </c>
      <c r="B450" s="349"/>
      <c r="C450" s="236"/>
      <c r="D450" s="102"/>
      <c r="E450" s="102"/>
      <c r="F450" s="54" t="str">
        <f t="shared" si="118"/>
        <v>-</v>
      </c>
      <c r="H450" s="102"/>
      <c r="I450" s="102"/>
      <c r="J450" s="54" t="str">
        <f t="shared" si="129"/>
        <v>-</v>
      </c>
      <c r="L450" s="102"/>
      <c r="M450" s="102"/>
      <c r="N450" s="54" t="str">
        <f t="shared" si="130"/>
        <v>-</v>
      </c>
    </row>
    <row r="451" spans="1:14" ht="15.5" thickTop="1" thickBot="1" x14ac:dyDescent="0.4">
      <c r="A451" s="104" t="s">
        <v>241</v>
      </c>
      <c r="B451" s="349" t="s">
        <v>331</v>
      </c>
      <c r="C451" s="139" t="s">
        <v>245</v>
      </c>
      <c r="D451" s="131" t="s">
        <v>9</v>
      </c>
      <c r="E451" s="131" t="s">
        <v>9</v>
      </c>
      <c r="F451" s="132"/>
      <c r="H451" s="131" t="s">
        <v>9</v>
      </c>
      <c r="I451" s="131" t="s">
        <v>9</v>
      </c>
      <c r="J451" s="132"/>
      <c r="L451" s="131" t="s">
        <v>9</v>
      </c>
      <c r="M451" s="131" t="s">
        <v>9</v>
      </c>
      <c r="N451" s="132"/>
    </row>
    <row r="452" spans="1:14" ht="15.5" thickTop="1" thickBot="1" x14ac:dyDescent="0.4">
      <c r="A452" s="104" t="s">
        <v>241</v>
      </c>
      <c r="B452" s="349"/>
      <c r="C452" s="92" t="s">
        <v>246</v>
      </c>
      <c r="D452" s="102"/>
      <c r="E452" s="102"/>
      <c r="F452" s="54" t="str">
        <f t="shared" si="118"/>
        <v>-</v>
      </c>
      <c r="H452" s="102"/>
      <c r="I452" s="102"/>
      <c r="J452" s="54" t="str">
        <f t="shared" ref="J452:J470" si="131">IF(AND(H452="Y",I452="Y"),"same", IF(AND(H452="N",I452="Y"),"new", IF(AND(H452="Y",I452="N"),"removed","-")))</f>
        <v>-</v>
      </c>
      <c r="L452" s="102"/>
      <c r="M452" s="102"/>
      <c r="N452" s="54" t="str">
        <f t="shared" ref="N452:N470" si="132">IF(AND(L452="Y",M452="Y"),"same", IF(AND(L452="N",M452="Y"),"new", IF(AND(L452="Y",M452="N"),"removed","-")))</f>
        <v>-</v>
      </c>
    </row>
    <row r="453" spans="1:14" ht="15.5" thickTop="1" thickBot="1" x14ac:dyDescent="0.4">
      <c r="A453" s="104" t="s">
        <v>241</v>
      </c>
      <c r="B453" s="349"/>
      <c r="C453" s="92" t="s">
        <v>247</v>
      </c>
      <c r="D453" s="102"/>
      <c r="E453" s="102"/>
      <c r="F453" s="54" t="str">
        <f t="shared" ref="F453:F516" si="133">IF(AND(D453="Y",E453="Y"),"same", IF(AND(D453="N",E453="Y"),"new", IF(AND(D453="Y",E453="N"),"removed","-")))</f>
        <v>-</v>
      </c>
      <c r="H453" s="102"/>
      <c r="I453" s="102"/>
      <c r="J453" s="54" t="str">
        <f t="shared" si="131"/>
        <v>-</v>
      </c>
      <c r="L453" s="102"/>
      <c r="M453" s="102"/>
      <c r="N453" s="54" t="str">
        <f t="shared" si="132"/>
        <v>-</v>
      </c>
    </row>
    <row r="454" spans="1:14" ht="15.5" thickTop="1" thickBot="1" x14ac:dyDescent="0.4">
      <c r="A454" s="104" t="s">
        <v>241</v>
      </c>
      <c r="B454" s="349"/>
      <c r="C454" s="92" t="s">
        <v>248</v>
      </c>
      <c r="D454" s="102"/>
      <c r="E454" s="102"/>
      <c r="F454" s="54" t="str">
        <f t="shared" si="133"/>
        <v>-</v>
      </c>
      <c r="H454" s="102"/>
      <c r="I454" s="102"/>
      <c r="J454" s="54" t="str">
        <f t="shared" si="131"/>
        <v>-</v>
      </c>
      <c r="L454" s="102"/>
      <c r="M454" s="102"/>
      <c r="N454" s="54" t="str">
        <f t="shared" si="132"/>
        <v>-</v>
      </c>
    </row>
    <row r="455" spans="1:14" ht="15.5" thickTop="1" thickBot="1" x14ac:dyDescent="0.4">
      <c r="A455" s="104" t="s">
        <v>241</v>
      </c>
      <c r="B455" s="349"/>
      <c r="C455" s="92" t="s">
        <v>249</v>
      </c>
      <c r="D455" s="102"/>
      <c r="E455" s="102"/>
      <c r="F455" s="54" t="str">
        <f t="shared" si="133"/>
        <v>-</v>
      </c>
      <c r="H455" s="102"/>
      <c r="I455" s="102"/>
      <c r="J455" s="54" t="str">
        <f t="shared" si="131"/>
        <v>-</v>
      </c>
      <c r="L455" s="102"/>
      <c r="M455" s="102"/>
      <c r="N455" s="54" t="str">
        <f t="shared" si="132"/>
        <v>-</v>
      </c>
    </row>
    <row r="456" spans="1:14" ht="15.5" thickTop="1" thickBot="1" x14ac:dyDescent="0.4">
      <c r="A456" s="104" t="s">
        <v>241</v>
      </c>
      <c r="B456" s="349"/>
      <c r="C456" s="92" t="s">
        <v>250</v>
      </c>
      <c r="D456" s="102"/>
      <c r="E456" s="102"/>
      <c r="F456" s="54" t="str">
        <f t="shared" si="133"/>
        <v>-</v>
      </c>
      <c r="H456" s="102"/>
      <c r="I456" s="102"/>
      <c r="J456" s="54" t="str">
        <f t="shared" si="131"/>
        <v>-</v>
      </c>
      <c r="L456" s="102"/>
      <c r="M456" s="102"/>
      <c r="N456" s="54" t="str">
        <f t="shared" si="132"/>
        <v>-</v>
      </c>
    </row>
    <row r="457" spans="1:14" ht="15.5" thickTop="1" thickBot="1" x14ac:dyDescent="0.4">
      <c r="A457" s="104" t="s">
        <v>241</v>
      </c>
      <c r="B457" s="349"/>
      <c r="C457" s="92" t="s">
        <v>251</v>
      </c>
      <c r="D457" s="102"/>
      <c r="E457" s="102"/>
      <c r="F457" s="54" t="str">
        <f t="shared" si="133"/>
        <v>-</v>
      </c>
      <c r="H457" s="102"/>
      <c r="I457" s="102"/>
      <c r="J457" s="54" t="str">
        <f t="shared" si="131"/>
        <v>-</v>
      </c>
      <c r="L457" s="102"/>
      <c r="M457" s="102"/>
      <c r="N457" s="54" t="str">
        <f t="shared" si="132"/>
        <v>-</v>
      </c>
    </row>
    <row r="458" spans="1:14" ht="15.5" thickTop="1" thickBot="1" x14ac:dyDescent="0.4">
      <c r="A458" s="104" t="s">
        <v>241</v>
      </c>
      <c r="B458" s="349"/>
      <c r="C458" s="92" t="s">
        <v>252</v>
      </c>
      <c r="D458" s="102"/>
      <c r="E458" s="102"/>
      <c r="F458" s="54" t="str">
        <f t="shared" si="133"/>
        <v>-</v>
      </c>
      <c r="H458" s="102"/>
      <c r="I458" s="102"/>
      <c r="J458" s="54" t="str">
        <f t="shared" si="131"/>
        <v>-</v>
      </c>
      <c r="L458" s="102"/>
      <c r="M458" s="102"/>
      <c r="N458" s="54" t="str">
        <f t="shared" si="132"/>
        <v>-</v>
      </c>
    </row>
    <row r="459" spans="1:14" ht="15.5" thickTop="1" thickBot="1" x14ac:dyDescent="0.4">
      <c r="A459" s="104" t="s">
        <v>241</v>
      </c>
      <c r="B459" s="349"/>
      <c r="C459" s="92" t="s">
        <v>253</v>
      </c>
      <c r="D459" s="102"/>
      <c r="E459" s="102"/>
      <c r="F459" s="54" t="str">
        <f t="shared" si="133"/>
        <v>-</v>
      </c>
      <c r="H459" s="102"/>
      <c r="I459" s="102"/>
      <c r="J459" s="54" t="str">
        <f t="shared" si="131"/>
        <v>-</v>
      </c>
      <c r="L459" s="102"/>
      <c r="M459" s="102"/>
      <c r="N459" s="54" t="str">
        <f t="shared" si="132"/>
        <v>-</v>
      </c>
    </row>
    <row r="460" spans="1:14" ht="15.5" thickTop="1" thickBot="1" x14ac:dyDescent="0.4">
      <c r="A460" s="104" t="s">
        <v>241</v>
      </c>
      <c r="B460" s="349"/>
      <c r="C460" s="92" t="s">
        <v>254</v>
      </c>
      <c r="D460" s="102"/>
      <c r="E460" s="102"/>
      <c r="F460" s="54" t="str">
        <f t="shared" si="133"/>
        <v>-</v>
      </c>
      <c r="H460" s="102"/>
      <c r="I460" s="102"/>
      <c r="J460" s="54" t="str">
        <f t="shared" si="131"/>
        <v>-</v>
      </c>
      <c r="L460" s="102"/>
      <c r="M460" s="102"/>
      <c r="N460" s="54" t="str">
        <f t="shared" si="132"/>
        <v>-</v>
      </c>
    </row>
    <row r="461" spans="1:14" ht="15.5" thickTop="1" thickBot="1" x14ac:dyDescent="0.4">
      <c r="A461" s="104" t="s">
        <v>241</v>
      </c>
      <c r="B461" s="349"/>
      <c r="C461" s="92" t="s">
        <v>255</v>
      </c>
      <c r="D461" s="102"/>
      <c r="E461" s="102"/>
      <c r="F461" s="54" t="str">
        <f t="shared" si="133"/>
        <v>-</v>
      </c>
      <c r="H461" s="102"/>
      <c r="I461" s="102"/>
      <c r="J461" s="54" t="str">
        <f t="shared" si="131"/>
        <v>-</v>
      </c>
      <c r="L461" s="102"/>
      <c r="M461" s="102"/>
      <c r="N461" s="54" t="str">
        <f t="shared" si="132"/>
        <v>-</v>
      </c>
    </row>
    <row r="462" spans="1:14" ht="15.5" thickTop="1" thickBot="1" x14ac:dyDescent="0.4">
      <c r="A462" s="104" t="s">
        <v>241</v>
      </c>
      <c r="B462" s="349"/>
      <c r="C462" s="92" t="s">
        <v>256</v>
      </c>
      <c r="D462" s="102"/>
      <c r="E462" s="102"/>
      <c r="F462" s="54" t="str">
        <f t="shared" si="133"/>
        <v>-</v>
      </c>
      <c r="H462" s="102"/>
      <c r="I462" s="102"/>
      <c r="J462" s="54" t="str">
        <f t="shared" si="131"/>
        <v>-</v>
      </c>
      <c r="L462" s="102"/>
      <c r="M462" s="102"/>
      <c r="N462" s="54" t="str">
        <f t="shared" si="132"/>
        <v>-</v>
      </c>
    </row>
    <row r="463" spans="1:14" ht="15.5" thickTop="1" thickBot="1" x14ac:dyDescent="0.4">
      <c r="A463" s="104" t="s">
        <v>241</v>
      </c>
      <c r="B463" s="349"/>
      <c r="C463" s="92" t="s">
        <v>257</v>
      </c>
      <c r="D463" s="102"/>
      <c r="E463" s="102"/>
      <c r="F463" s="54" t="str">
        <f t="shared" si="133"/>
        <v>-</v>
      </c>
      <c r="H463" s="102"/>
      <c r="I463" s="102"/>
      <c r="J463" s="54" t="str">
        <f t="shared" si="131"/>
        <v>-</v>
      </c>
      <c r="L463" s="102"/>
      <c r="M463" s="102"/>
      <c r="N463" s="54" t="str">
        <f t="shared" si="132"/>
        <v>-</v>
      </c>
    </row>
    <row r="464" spans="1:14" ht="15.5" thickTop="1" thickBot="1" x14ac:dyDescent="0.4">
      <c r="A464" s="104" t="s">
        <v>241</v>
      </c>
      <c r="B464" s="349"/>
      <c r="C464" s="92" t="s">
        <v>258</v>
      </c>
      <c r="D464" s="102"/>
      <c r="E464" s="102"/>
      <c r="F464" s="54" t="str">
        <f t="shared" si="133"/>
        <v>-</v>
      </c>
      <c r="H464" s="102"/>
      <c r="I464" s="102"/>
      <c r="J464" s="54" t="str">
        <f t="shared" si="131"/>
        <v>-</v>
      </c>
      <c r="L464" s="102"/>
      <c r="M464" s="102"/>
      <c r="N464" s="54" t="str">
        <f t="shared" si="132"/>
        <v>-</v>
      </c>
    </row>
    <row r="465" spans="1:14" ht="15.5" thickTop="1" thickBot="1" x14ac:dyDescent="0.4">
      <c r="A465" s="104" t="s">
        <v>241</v>
      </c>
      <c r="B465" s="349"/>
      <c r="C465" s="92" t="s">
        <v>259</v>
      </c>
      <c r="D465" s="102"/>
      <c r="E465" s="102"/>
      <c r="F465" s="54" t="str">
        <f t="shared" si="133"/>
        <v>-</v>
      </c>
      <c r="H465" s="102"/>
      <c r="I465" s="102"/>
      <c r="J465" s="54" t="str">
        <f t="shared" si="131"/>
        <v>-</v>
      </c>
      <c r="L465" s="102"/>
      <c r="M465" s="102"/>
      <c r="N465" s="54" t="str">
        <f t="shared" si="132"/>
        <v>-</v>
      </c>
    </row>
    <row r="466" spans="1:14" ht="15.5" thickTop="1" thickBot="1" x14ac:dyDescent="0.4">
      <c r="A466" s="104" t="s">
        <v>241</v>
      </c>
      <c r="B466" s="349"/>
      <c r="C466" s="92" t="s">
        <v>260</v>
      </c>
      <c r="D466" s="102"/>
      <c r="E466" s="102"/>
      <c r="F466" s="54" t="str">
        <f t="shared" si="133"/>
        <v>-</v>
      </c>
      <c r="H466" s="102"/>
      <c r="I466" s="102"/>
      <c r="J466" s="54" t="str">
        <f t="shared" si="131"/>
        <v>-</v>
      </c>
      <c r="L466" s="102"/>
      <c r="M466" s="102"/>
      <c r="N466" s="54" t="str">
        <f t="shared" si="132"/>
        <v>-</v>
      </c>
    </row>
    <row r="467" spans="1:14" ht="15.5" thickTop="1" thickBot="1" x14ac:dyDescent="0.4">
      <c r="A467" s="104" t="s">
        <v>241</v>
      </c>
      <c r="B467" s="349"/>
      <c r="C467" s="92" t="s">
        <v>261</v>
      </c>
      <c r="D467" s="102"/>
      <c r="E467" s="102"/>
      <c r="F467" s="54" t="str">
        <f t="shared" si="133"/>
        <v>-</v>
      </c>
      <c r="H467" s="102"/>
      <c r="I467" s="102"/>
      <c r="J467" s="54" t="str">
        <f t="shared" si="131"/>
        <v>-</v>
      </c>
      <c r="L467" s="102"/>
      <c r="M467" s="102"/>
      <c r="N467" s="54" t="str">
        <f t="shared" si="132"/>
        <v>-</v>
      </c>
    </row>
    <row r="468" spans="1:14" ht="15.5" thickTop="1" thickBot="1" x14ac:dyDescent="0.4">
      <c r="A468" s="104" t="s">
        <v>241</v>
      </c>
      <c r="B468" s="349"/>
      <c r="C468" s="92" t="s">
        <v>262</v>
      </c>
      <c r="D468" s="102"/>
      <c r="E468" s="102"/>
      <c r="F468" s="54" t="str">
        <f t="shared" si="133"/>
        <v>-</v>
      </c>
      <c r="H468" s="102"/>
      <c r="I468" s="102"/>
      <c r="J468" s="54" t="str">
        <f t="shared" si="131"/>
        <v>-</v>
      </c>
      <c r="L468" s="102"/>
      <c r="M468" s="102"/>
      <c r="N468" s="54" t="str">
        <f t="shared" si="132"/>
        <v>-</v>
      </c>
    </row>
    <row r="469" spans="1:14" ht="15.5" thickTop="1" thickBot="1" x14ac:dyDescent="0.4">
      <c r="A469" s="104" t="s">
        <v>241</v>
      </c>
      <c r="B469" s="349"/>
      <c r="C469" s="92" t="s">
        <v>263</v>
      </c>
      <c r="D469" s="102"/>
      <c r="E469" s="102"/>
      <c r="F469" s="54" t="str">
        <f t="shared" si="133"/>
        <v>-</v>
      </c>
      <c r="H469" s="102"/>
      <c r="I469" s="102"/>
      <c r="J469" s="54" t="str">
        <f t="shared" si="131"/>
        <v>-</v>
      </c>
      <c r="L469" s="102"/>
      <c r="M469" s="102"/>
      <c r="N469" s="54" t="str">
        <f t="shared" si="132"/>
        <v>-</v>
      </c>
    </row>
    <row r="470" spans="1:14" ht="15.5" thickTop="1" thickBot="1" x14ac:dyDescent="0.4">
      <c r="A470" s="104" t="s">
        <v>241</v>
      </c>
      <c r="B470" s="349"/>
      <c r="C470" s="238"/>
      <c r="D470" s="102"/>
      <c r="E470" s="102"/>
      <c r="F470" s="54" t="str">
        <f t="shared" si="133"/>
        <v>-</v>
      </c>
      <c r="H470" s="102"/>
      <c r="I470" s="102"/>
      <c r="J470" s="54" t="str">
        <f t="shared" si="131"/>
        <v>-</v>
      </c>
      <c r="L470" s="102"/>
      <c r="M470" s="102"/>
      <c r="N470" s="54" t="str">
        <f t="shared" si="132"/>
        <v>-</v>
      </c>
    </row>
    <row r="471" spans="1:14" ht="15.5" thickTop="1" thickBot="1" x14ac:dyDescent="0.4">
      <c r="A471" s="104" t="s">
        <v>241</v>
      </c>
      <c r="B471" s="349" t="s">
        <v>332</v>
      </c>
      <c r="C471" s="239" t="s">
        <v>265</v>
      </c>
      <c r="D471" s="131" t="s">
        <v>9</v>
      </c>
      <c r="E471" s="131" t="s">
        <v>9</v>
      </c>
      <c r="F471" s="132"/>
      <c r="H471" s="131" t="s">
        <v>9</v>
      </c>
      <c r="I471" s="131" t="s">
        <v>9</v>
      </c>
      <c r="J471" s="132"/>
      <c r="L471" s="131" t="s">
        <v>9</v>
      </c>
      <c r="M471" s="131" t="s">
        <v>9</v>
      </c>
      <c r="N471" s="132"/>
    </row>
    <row r="472" spans="1:14" ht="15.5" thickTop="1" thickBot="1" x14ac:dyDescent="0.4">
      <c r="A472" s="104" t="s">
        <v>241</v>
      </c>
      <c r="B472" s="349"/>
      <c r="C472" s="92" t="s">
        <v>266</v>
      </c>
      <c r="D472" s="102"/>
      <c r="E472" s="102"/>
      <c r="F472" s="54" t="str">
        <f t="shared" si="133"/>
        <v>-</v>
      </c>
      <c r="H472" s="102"/>
      <c r="I472" s="102"/>
      <c r="J472" s="54" t="str">
        <f t="shared" ref="J472:J517" si="134">IF(AND(H472="Y",I472="Y"),"same", IF(AND(H472="N",I472="Y"),"new", IF(AND(H472="Y",I472="N"),"removed","-")))</f>
        <v>-</v>
      </c>
      <c r="L472" s="102"/>
      <c r="M472" s="102"/>
      <c r="N472" s="54" t="str">
        <f t="shared" ref="N472:N517" si="135">IF(AND(L472="Y",M472="Y"),"same", IF(AND(L472="N",M472="Y"),"new", IF(AND(L472="Y",M472="N"),"removed","-")))</f>
        <v>-</v>
      </c>
    </row>
    <row r="473" spans="1:14" ht="15.5" thickTop="1" thickBot="1" x14ac:dyDescent="0.4">
      <c r="A473" s="104" t="s">
        <v>241</v>
      </c>
      <c r="B473" s="349"/>
      <c r="C473" s="92" t="s">
        <v>267</v>
      </c>
      <c r="D473" s="102"/>
      <c r="E473" s="102"/>
      <c r="F473" s="54" t="str">
        <f t="shared" si="133"/>
        <v>-</v>
      </c>
      <c r="H473" s="102"/>
      <c r="I473" s="102"/>
      <c r="J473" s="54" t="str">
        <f t="shared" si="134"/>
        <v>-</v>
      </c>
      <c r="L473" s="102"/>
      <c r="M473" s="102"/>
      <c r="N473" s="54" t="str">
        <f t="shared" si="135"/>
        <v>-</v>
      </c>
    </row>
    <row r="474" spans="1:14" ht="15.5" thickTop="1" thickBot="1" x14ac:dyDescent="0.4">
      <c r="A474" s="104" t="s">
        <v>241</v>
      </c>
      <c r="B474" s="349"/>
      <c r="C474" s="92" t="s">
        <v>268</v>
      </c>
      <c r="D474" s="102"/>
      <c r="E474" s="102"/>
      <c r="F474" s="54" t="str">
        <f t="shared" si="133"/>
        <v>-</v>
      </c>
      <c r="H474" s="102"/>
      <c r="I474" s="102"/>
      <c r="J474" s="54" t="str">
        <f t="shared" si="134"/>
        <v>-</v>
      </c>
      <c r="L474" s="102"/>
      <c r="M474" s="102"/>
      <c r="N474" s="54" t="str">
        <f t="shared" si="135"/>
        <v>-</v>
      </c>
    </row>
    <row r="475" spans="1:14" ht="15.5" thickTop="1" thickBot="1" x14ac:dyDescent="0.4">
      <c r="A475" s="104" t="s">
        <v>241</v>
      </c>
      <c r="B475" s="349"/>
      <c r="C475" s="92" t="s">
        <v>269</v>
      </c>
      <c r="D475" s="102"/>
      <c r="E475" s="102"/>
      <c r="F475" s="54" t="str">
        <f t="shared" si="133"/>
        <v>-</v>
      </c>
      <c r="H475" s="102"/>
      <c r="I475" s="102"/>
      <c r="J475" s="54" t="str">
        <f t="shared" si="134"/>
        <v>-</v>
      </c>
      <c r="L475" s="102"/>
      <c r="M475" s="102"/>
      <c r="N475" s="54" t="str">
        <f t="shared" si="135"/>
        <v>-</v>
      </c>
    </row>
    <row r="476" spans="1:14" ht="15.5" thickTop="1" thickBot="1" x14ac:dyDescent="0.4">
      <c r="A476" s="104" t="s">
        <v>241</v>
      </c>
      <c r="B476" s="349"/>
      <c r="C476" s="92" t="s">
        <v>270</v>
      </c>
      <c r="D476" s="102"/>
      <c r="E476" s="102"/>
      <c r="F476" s="54" t="str">
        <f t="shared" si="133"/>
        <v>-</v>
      </c>
      <c r="H476" s="102"/>
      <c r="I476" s="102"/>
      <c r="J476" s="54" t="str">
        <f t="shared" si="134"/>
        <v>-</v>
      </c>
      <c r="L476" s="102"/>
      <c r="M476" s="102"/>
      <c r="N476" s="54" t="str">
        <f t="shared" si="135"/>
        <v>-</v>
      </c>
    </row>
    <row r="477" spans="1:14" ht="15.5" thickTop="1" thickBot="1" x14ac:dyDescent="0.4">
      <c r="A477" s="104" t="s">
        <v>241</v>
      </c>
      <c r="B477" s="349"/>
      <c r="C477" s="92" t="s">
        <v>271</v>
      </c>
      <c r="D477" s="102"/>
      <c r="E477" s="102"/>
      <c r="F477" s="54" t="str">
        <f t="shared" si="133"/>
        <v>-</v>
      </c>
      <c r="H477" s="102"/>
      <c r="I477" s="102"/>
      <c r="J477" s="54" t="str">
        <f t="shared" si="134"/>
        <v>-</v>
      </c>
      <c r="L477" s="102"/>
      <c r="M477" s="102"/>
      <c r="N477" s="54" t="str">
        <f t="shared" si="135"/>
        <v>-</v>
      </c>
    </row>
    <row r="478" spans="1:14" ht="15.5" thickTop="1" thickBot="1" x14ac:dyDescent="0.4">
      <c r="A478" s="104" t="s">
        <v>241</v>
      </c>
      <c r="B478" s="349"/>
      <c r="C478" s="92" t="s">
        <v>272</v>
      </c>
      <c r="D478" s="102"/>
      <c r="E478" s="102"/>
      <c r="F478" s="54" t="str">
        <f t="shared" si="133"/>
        <v>-</v>
      </c>
      <c r="H478" s="102"/>
      <c r="I478" s="102"/>
      <c r="J478" s="54" t="str">
        <f t="shared" si="134"/>
        <v>-</v>
      </c>
      <c r="L478" s="102"/>
      <c r="M478" s="102"/>
      <c r="N478" s="54" t="str">
        <f t="shared" si="135"/>
        <v>-</v>
      </c>
    </row>
    <row r="479" spans="1:14" ht="15.5" thickTop="1" thickBot="1" x14ac:dyDescent="0.4">
      <c r="A479" s="104" t="s">
        <v>241</v>
      </c>
      <c r="B479" s="349"/>
      <c r="C479" s="92" t="s">
        <v>273</v>
      </c>
      <c r="D479" s="102"/>
      <c r="E479" s="102"/>
      <c r="F479" s="54" t="str">
        <f t="shared" si="133"/>
        <v>-</v>
      </c>
      <c r="H479" s="102"/>
      <c r="I479" s="102"/>
      <c r="J479" s="54" t="str">
        <f t="shared" si="134"/>
        <v>-</v>
      </c>
      <c r="L479" s="102"/>
      <c r="M479" s="102"/>
      <c r="N479" s="54" t="str">
        <f t="shared" si="135"/>
        <v>-</v>
      </c>
    </row>
    <row r="480" spans="1:14" ht="15.5" thickTop="1" thickBot="1" x14ac:dyDescent="0.4">
      <c r="A480" s="104" t="s">
        <v>241</v>
      </c>
      <c r="B480" s="349"/>
      <c r="C480" s="92" t="s">
        <v>274</v>
      </c>
      <c r="D480" s="102"/>
      <c r="E480" s="102"/>
      <c r="F480" s="54" t="str">
        <f t="shared" si="133"/>
        <v>-</v>
      </c>
      <c r="H480" s="102"/>
      <c r="I480" s="102"/>
      <c r="J480" s="54" t="str">
        <f t="shared" si="134"/>
        <v>-</v>
      </c>
      <c r="L480" s="102"/>
      <c r="M480" s="102"/>
      <c r="N480" s="54" t="str">
        <f t="shared" si="135"/>
        <v>-</v>
      </c>
    </row>
    <row r="481" spans="1:14" ht="15.5" thickTop="1" thickBot="1" x14ac:dyDescent="0.4">
      <c r="A481" s="104" t="s">
        <v>241</v>
      </c>
      <c r="B481" s="349"/>
      <c r="C481" s="92" t="s">
        <v>275</v>
      </c>
      <c r="D481" s="102"/>
      <c r="E481" s="102"/>
      <c r="F481" s="54" t="str">
        <f t="shared" si="133"/>
        <v>-</v>
      </c>
      <c r="H481" s="102"/>
      <c r="I481" s="102"/>
      <c r="J481" s="54" t="str">
        <f t="shared" si="134"/>
        <v>-</v>
      </c>
      <c r="L481" s="102"/>
      <c r="M481" s="102"/>
      <c r="N481" s="54" t="str">
        <f t="shared" si="135"/>
        <v>-</v>
      </c>
    </row>
    <row r="482" spans="1:14" ht="15.5" thickTop="1" thickBot="1" x14ac:dyDescent="0.4">
      <c r="A482" s="104" t="s">
        <v>241</v>
      </c>
      <c r="B482" s="349"/>
      <c r="C482" s="92" t="s">
        <v>276</v>
      </c>
      <c r="D482" s="102"/>
      <c r="E482" s="102"/>
      <c r="F482" s="54" t="str">
        <f t="shared" si="133"/>
        <v>-</v>
      </c>
      <c r="H482" s="102"/>
      <c r="I482" s="102"/>
      <c r="J482" s="54" t="str">
        <f t="shared" si="134"/>
        <v>-</v>
      </c>
      <c r="L482" s="102"/>
      <c r="M482" s="102"/>
      <c r="N482" s="54" t="str">
        <f t="shared" si="135"/>
        <v>-</v>
      </c>
    </row>
    <row r="483" spans="1:14" ht="15.5" thickTop="1" thickBot="1" x14ac:dyDescent="0.4">
      <c r="A483" s="104" t="s">
        <v>241</v>
      </c>
      <c r="B483" s="349"/>
      <c r="C483" s="92" t="s">
        <v>277</v>
      </c>
      <c r="D483" s="102"/>
      <c r="E483" s="102"/>
      <c r="F483" s="54" t="str">
        <f t="shared" si="133"/>
        <v>-</v>
      </c>
      <c r="H483" s="102"/>
      <c r="I483" s="102"/>
      <c r="J483" s="54" t="str">
        <f t="shared" si="134"/>
        <v>-</v>
      </c>
      <c r="L483" s="102"/>
      <c r="M483" s="102"/>
      <c r="N483" s="54" t="str">
        <f t="shared" si="135"/>
        <v>-</v>
      </c>
    </row>
    <row r="484" spans="1:14" ht="15.5" thickTop="1" thickBot="1" x14ac:dyDescent="0.4">
      <c r="A484" s="104" t="s">
        <v>241</v>
      </c>
      <c r="B484" s="349"/>
      <c r="C484" s="92" t="s">
        <v>278</v>
      </c>
      <c r="D484" s="102"/>
      <c r="E484" s="102"/>
      <c r="F484" s="54" t="str">
        <f t="shared" si="133"/>
        <v>-</v>
      </c>
      <c r="H484" s="102"/>
      <c r="I484" s="102"/>
      <c r="J484" s="54" t="str">
        <f t="shared" si="134"/>
        <v>-</v>
      </c>
      <c r="L484" s="102"/>
      <c r="M484" s="102"/>
      <c r="N484" s="54" t="str">
        <f t="shared" si="135"/>
        <v>-</v>
      </c>
    </row>
    <row r="485" spans="1:14" ht="15.5" thickTop="1" thickBot="1" x14ac:dyDescent="0.4">
      <c r="A485" s="104" t="s">
        <v>241</v>
      </c>
      <c r="B485" s="349"/>
      <c r="C485" s="92" t="s">
        <v>279</v>
      </c>
      <c r="D485" s="102"/>
      <c r="E485" s="102"/>
      <c r="F485" s="54" t="str">
        <f t="shared" si="133"/>
        <v>-</v>
      </c>
      <c r="H485" s="102"/>
      <c r="I485" s="102"/>
      <c r="J485" s="54" t="str">
        <f t="shared" si="134"/>
        <v>-</v>
      </c>
      <c r="L485" s="102"/>
      <c r="M485" s="102"/>
      <c r="N485" s="54" t="str">
        <f t="shared" si="135"/>
        <v>-</v>
      </c>
    </row>
    <row r="486" spans="1:14" ht="15.5" thickTop="1" thickBot="1" x14ac:dyDescent="0.4">
      <c r="A486" s="104" t="s">
        <v>241</v>
      </c>
      <c r="B486" s="349"/>
      <c r="C486" s="92" t="s">
        <v>280</v>
      </c>
      <c r="D486" s="102"/>
      <c r="E486" s="102"/>
      <c r="F486" s="54" t="str">
        <f t="shared" si="133"/>
        <v>-</v>
      </c>
      <c r="H486" s="102"/>
      <c r="I486" s="102"/>
      <c r="J486" s="54" t="str">
        <f t="shared" si="134"/>
        <v>-</v>
      </c>
      <c r="L486" s="102"/>
      <c r="M486" s="102"/>
      <c r="N486" s="54" t="str">
        <f t="shared" si="135"/>
        <v>-</v>
      </c>
    </row>
    <row r="487" spans="1:14" ht="15.5" thickTop="1" thickBot="1" x14ac:dyDescent="0.4">
      <c r="A487" s="104" t="s">
        <v>241</v>
      </c>
      <c r="B487" s="349"/>
      <c r="C487" s="92" t="s">
        <v>281</v>
      </c>
      <c r="D487" s="102"/>
      <c r="E487" s="102"/>
      <c r="F487" s="54" t="str">
        <f t="shared" si="133"/>
        <v>-</v>
      </c>
      <c r="H487" s="102"/>
      <c r="I487" s="102"/>
      <c r="J487" s="54" t="str">
        <f t="shared" si="134"/>
        <v>-</v>
      </c>
      <c r="L487" s="102"/>
      <c r="M487" s="102"/>
      <c r="N487" s="54" t="str">
        <f t="shared" si="135"/>
        <v>-</v>
      </c>
    </row>
    <row r="488" spans="1:14" ht="15.5" thickTop="1" thickBot="1" x14ac:dyDescent="0.4">
      <c r="A488" s="104" t="s">
        <v>241</v>
      </c>
      <c r="B488" s="349"/>
      <c r="C488" s="92" t="s">
        <v>282</v>
      </c>
      <c r="D488" s="102"/>
      <c r="E488" s="102"/>
      <c r="F488" s="54" t="str">
        <f t="shared" si="133"/>
        <v>-</v>
      </c>
      <c r="H488" s="102"/>
      <c r="I488" s="102"/>
      <c r="J488" s="54" t="str">
        <f t="shared" si="134"/>
        <v>-</v>
      </c>
      <c r="L488" s="102"/>
      <c r="M488" s="102"/>
      <c r="N488" s="54" t="str">
        <f t="shared" si="135"/>
        <v>-</v>
      </c>
    </row>
    <row r="489" spans="1:14" ht="15.5" thickTop="1" thickBot="1" x14ac:dyDescent="0.4">
      <c r="A489" s="104" t="s">
        <v>241</v>
      </c>
      <c r="B489" s="349"/>
      <c r="C489" s="92" t="s">
        <v>283</v>
      </c>
      <c r="D489" s="102"/>
      <c r="E489" s="102"/>
      <c r="F489" s="54" t="str">
        <f t="shared" si="133"/>
        <v>-</v>
      </c>
      <c r="H489" s="102"/>
      <c r="I489" s="102"/>
      <c r="J489" s="54" t="str">
        <f t="shared" si="134"/>
        <v>-</v>
      </c>
      <c r="L489" s="102"/>
      <c r="M489" s="102"/>
      <c r="N489" s="54" t="str">
        <f t="shared" si="135"/>
        <v>-</v>
      </c>
    </row>
    <row r="490" spans="1:14" ht="15.5" thickTop="1" thickBot="1" x14ac:dyDescent="0.4">
      <c r="A490" s="104" t="s">
        <v>241</v>
      </c>
      <c r="B490" s="349"/>
      <c r="C490" s="92" t="s">
        <v>284</v>
      </c>
      <c r="D490" s="102"/>
      <c r="E490" s="102"/>
      <c r="F490" s="54" t="str">
        <f t="shared" si="133"/>
        <v>-</v>
      </c>
      <c r="H490" s="102"/>
      <c r="I490" s="102"/>
      <c r="J490" s="54" t="str">
        <f t="shared" si="134"/>
        <v>-</v>
      </c>
      <c r="L490" s="102"/>
      <c r="M490" s="102"/>
      <c r="N490" s="54" t="str">
        <f t="shared" si="135"/>
        <v>-</v>
      </c>
    </row>
    <row r="491" spans="1:14" ht="15.5" thickTop="1" thickBot="1" x14ac:dyDescent="0.4">
      <c r="A491" s="104" t="s">
        <v>241</v>
      </c>
      <c r="B491" s="349"/>
      <c r="C491" s="92" t="s">
        <v>285</v>
      </c>
      <c r="D491" s="102"/>
      <c r="E491" s="102"/>
      <c r="F491" s="54" t="str">
        <f t="shared" si="133"/>
        <v>-</v>
      </c>
      <c r="H491" s="102"/>
      <c r="I491" s="102"/>
      <c r="J491" s="54" t="str">
        <f t="shared" si="134"/>
        <v>-</v>
      </c>
      <c r="L491" s="102"/>
      <c r="M491" s="102"/>
      <c r="N491" s="54" t="str">
        <f t="shared" si="135"/>
        <v>-</v>
      </c>
    </row>
    <row r="492" spans="1:14" ht="15.5" thickTop="1" thickBot="1" x14ac:dyDescent="0.4">
      <c r="A492" s="104" t="s">
        <v>241</v>
      </c>
      <c r="B492" s="349"/>
      <c r="C492" s="92" t="s">
        <v>286</v>
      </c>
      <c r="D492" s="102"/>
      <c r="E492" s="102"/>
      <c r="F492" s="54" t="str">
        <f t="shared" si="133"/>
        <v>-</v>
      </c>
      <c r="H492" s="102"/>
      <c r="I492" s="102"/>
      <c r="J492" s="54" t="str">
        <f t="shared" si="134"/>
        <v>-</v>
      </c>
      <c r="L492" s="102"/>
      <c r="M492" s="102"/>
      <c r="N492" s="54" t="str">
        <f t="shared" si="135"/>
        <v>-</v>
      </c>
    </row>
    <row r="493" spans="1:14" ht="15.5" thickTop="1" thickBot="1" x14ac:dyDescent="0.4">
      <c r="A493" s="104" t="s">
        <v>241</v>
      </c>
      <c r="B493" s="349"/>
      <c r="C493" s="92" t="s">
        <v>287</v>
      </c>
      <c r="D493" s="102"/>
      <c r="E493" s="102"/>
      <c r="F493" s="54" t="str">
        <f t="shared" si="133"/>
        <v>-</v>
      </c>
      <c r="H493" s="102"/>
      <c r="I493" s="102"/>
      <c r="J493" s="54" t="str">
        <f t="shared" si="134"/>
        <v>-</v>
      </c>
      <c r="L493" s="102"/>
      <c r="M493" s="102"/>
      <c r="N493" s="54" t="str">
        <f t="shared" si="135"/>
        <v>-</v>
      </c>
    </row>
    <row r="494" spans="1:14" ht="15.5" thickTop="1" thickBot="1" x14ac:dyDescent="0.4">
      <c r="A494" s="104" t="s">
        <v>241</v>
      </c>
      <c r="B494" s="349"/>
      <c r="C494" s="92" t="s">
        <v>288</v>
      </c>
      <c r="D494" s="102"/>
      <c r="E494" s="102"/>
      <c r="F494" s="54" t="str">
        <f t="shared" si="133"/>
        <v>-</v>
      </c>
      <c r="H494" s="102"/>
      <c r="I494" s="102"/>
      <c r="J494" s="54" t="str">
        <f t="shared" si="134"/>
        <v>-</v>
      </c>
      <c r="L494" s="102"/>
      <c r="M494" s="102"/>
      <c r="N494" s="54" t="str">
        <f t="shared" si="135"/>
        <v>-</v>
      </c>
    </row>
    <row r="495" spans="1:14" ht="15.5" thickTop="1" thickBot="1" x14ac:dyDescent="0.4">
      <c r="A495" s="104" t="s">
        <v>241</v>
      </c>
      <c r="B495" s="349"/>
      <c r="C495" s="92" t="s">
        <v>289</v>
      </c>
      <c r="D495" s="102"/>
      <c r="E495" s="102"/>
      <c r="F495" s="54" t="str">
        <f t="shared" si="133"/>
        <v>-</v>
      </c>
      <c r="H495" s="102"/>
      <c r="I495" s="102"/>
      <c r="J495" s="54" t="str">
        <f t="shared" si="134"/>
        <v>-</v>
      </c>
      <c r="L495" s="102"/>
      <c r="M495" s="102"/>
      <c r="N495" s="54" t="str">
        <f t="shared" si="135"/>
        <v>-</v>
      </c>
    </row>
    <row r="496" spans="1:14" ht="15.5" thickTop="1" thickBot="1" x14ac:dyDescent="0.4">
      <c r="A496" s="104" t="s">
        <v>241</v>
      </c>
      <c r="B496" s="349"/>
      <c r="C496" s="92" t="s">
        <v>290</v>
      </c>
      <c r="D496" s="102"/>
      <c r="E496" s="102"/>
      <c r="F496" s="54" t="str">
        <f t="shared" si="133"/>
        <v>-</v>
      </c>
      <c r="H496" s="102"/>
      <c r="I496" s="102"/>
      <c r="J496" s="54" t="str">
        <f t="shared" si="134"/>
        <v>-</v>
      </c>
      <c r="L496" s="102"/>
      <c r="M496" s="102"/>
      <c r="N496" s="54" t="str">
        <f t="shared" si="135"/>
        <v>-</v>
      </c>
    </row>
    <row r="497" spans="1:14" ht="15.5" thickTop="1" thickBot="1" x14ac:dyDescent="0.4">
      <c r="A497" s="104" t="s">
        <v>241</v>
      </c>
      <c r="B497" s="349"/>
      <c r="C497" s="92" t="s">
        <v>291</v>
      </c>
      <c r="D497" s="102"/>
      <c r="E497" s="102"/>
      <c r="F497" s="54" t="str">
        <f t="shared" si="133"/>
        <v>-</v>
      </c>
      <c r="H497" s="102"/>
      <c r="I497" s="102"/>
      <c r="J497" s="54" t="str">
        <f t="shared" si="134"/>
        <v>-</v>
      </c>
      <c r="L497" s="102"/>
      <c r="M497" s="102"/>
      <c r="N497" s="54" t="str">
        <f t="shared" si="135"/>
        <v>-</v>
      </c>
    </row>
    <row r="498" spans="1:14" ht="15.5" thickTop="1" thickBot="1" x14ac:dyDescent="0.4">
      <c r="A498" s="104" t="s">
        <v>241</v>
      </c>
      <c r="B498" s="349"/>
      <c r="C498" s="92" t="s">
        <v>292</v>
      </c>
      <c r="D498" s="102"/>
      <c r="E498" s="102"/>
      <c r="F498" s="54" t="str">
        <f t="shared" si="133"/>
        <v>-</v>
      </c>
      <c r="H498" s="102"/>
      <c r="I498" s="102"/>
      <c r="J498" s="54" t="str">
        <f t="shared" si="134"/>
        <v>-</v>
      </c>
      <c r="L498" s="102"/>
      <c r="M498" s="102"/>
      <c r="N498" s="54" t="str">
        <f t="shared" si="135"/>
        <v>-</v>
      </c>
    </row>
    <row r="499" spans="1:14" ht="15.5" thickTop="1" thickBot="1" x14ac:dyDescent="0.4">
      <c r="A499" s="104" t="s">
        <v>241</v>
      </c>
      <c r="B499" s="349"/>
      <c r="C499" s="92" t="s">
        <v>293</v>
      </c>
      <c r="D499" s="102"/>
      <c r="E499" s="102"/>
      <c r="F499" s="54" t="str">
        <f t="shared" si="133"/>
        <v>-</v>
      </c>
      <c r="H499" s="102"/>
      <c r="I499" s="102"/>
      <c r="J499" s="54" t="str">
        <f t="shared" si="134"/>
        <v>-</v>
      </c>
      <c r="L499" s="102"/>
      <c r="M499" s="102"/>
      <c r="N499" s="54" t="str">
        <f t="shared" si="135"/>
        <v>-</v>
      </c>
    </row>
    <row r="500" spans="1:14" ht="15.5" thickTop="1" thickBot="1" x14ac:dyDescent="0.4">
      <c r="A500" s="104" t="s">
        <v>241</v>
      </c>
      <c r="B500" s="349"/>
      <c r="C500" s="92" t="s">
        <v>294</v>
      </c>
      <c r="D500" s="102"/>
      <c r="E500" s="102"/>
      <c r="F500" s="54" t="str">
        <f t="shared" si="133"/>
        <v>-</v>
      </c>
      <c r="H500" s="102"/>
      <c r="I500" s="102"/>
      <c r="J500" s="54" t="str">
        <f t="shared" si="134"/>
        <v>-</v>
      </c>
      <c r="L500" s="102"/>
      <c r="M500" s="102"/>
      <c r="N500" s="54" t="str">
        <f t="shared" si="135"/>
        <v>-</v>
      </c>
    </row>
    <row r="501" spans="1:14" ht="15.5" thickTop="1" thickBot="1" x14ac:dyDescent="0.4">
      <c r="A501" s="104" t="s">
        <v>241</v>
      </c>
      <c r="B501" s="349"/>
      <c r="C501" s="92" t="s">
        <v>295</v>
      </c>
      <c r="D501" s="102"/>
      <c r="E501" s="102"/>
      <c r="F501" s="54" t="str">
        <f t="shared" si="133"/>
        <v>-</v>
      </c>
      <c r="H501" s="102"/>
      <c r="I501" s="102"/>
      <c r="J501" s="54" t="str">
        <f t="shared" si="134"/>
        <v>-</v>
      </c>
      <c r="L501" s="102"/>
      <c r="M501" s="102"/>
      <c r="N501" s="54" t="str">
        <f t="shared" si="135"/>
        <v>-</v>
      </c>
    </row>
    <row r="502" spans="1:14" ht="15.5" thickTop="1" thickBot="1" x14ac:dyDescent="0.4">
      <c r="A502" s="104" t="s">
        <v>241</v>
      </c>
      <c r="B502" s="349"/>
      <c r="C502" s="92" t="s">
        <v>296</v>
      </c>
      <c r="D502" s="102"/>
      <c r="E502" s="102"/>
      <c r="F502" s="54" t="str">
        <f t="shared" si="133"/>
        <v>-</v>
      </c>
      <c r="H502" s="102"/>
      <c r="I502" s="102"/>
      <c r="J502" s="54" t="str">
        <f t="shared" si="134"/>
        <v>-</v>
      </c>
      <c r="L502" s="102"/>
      <c r="M502" s="102"/>
      <c r="N502" s="54" t="str">
        <f t="shared" si="135"/>
        <v>-</v>
      </c>
    </row>
    <row r="503" spans="1:14" ht="15.5" thickTop="1" thickBot="1" x14ac:dyDescent="0.4">
      <c r="A503" s="104" t="s">
        <v>241</v>
      </c>
      <c r="B503" s="349"/>
      <c r="C503" s="92" t="s">
        <v>297</v>
      </c>
      <c r="D503" s="102"/>
      <c r="E503" s="102"/>
      <c r="F503" s="54" t="str">
        <f t="shared" si="133"/>
        <v>-</v>
      </c>
      <c r="H503" s="102"/>
      <c r="I503" s="102"/>
      <c r="J503" s="54" t="str">
        <f t="shared" si="134"/>
        <v>-</v>
      </c>
      <c r="L503" s="102"/>
      <c r="M503" s="102"/>
      <c r="N503" s="54" t="str">
        <f t="shared" si="135"/>
        <v>-</v>
      </c>
    </row>
    <row r="504" spans="1:14" ht="15.5" thickTop="1" thickBot="1" x14ac:dyDescent="0.4">
      <c r="A504" s="104" t="s">
        <v>241</v>
      </c>
      <c r="B504" s="349"/>
      <c r="C504" s="92" t="s">
        <v>298</v>
      </c>
      <c r="D504" s="102"/>
      <c r="E504" s="102"/>
      <c r="F504" s="54" t="str">
        <f t="shared" si="133"/>
        <v>-</v>
      </c>
      <c r="H504" s="102"/>
      <c r="I504" s="102"/>
      <c r="J504" s="54" t="str">
        <f t="shared" si="134"/>
        <v>-</v>
      </c>
      <c r="L504" s="102"/>
      <c r="M504" s="102"/>
      <c r="N504" s="54" t="str">
        <f t="shared" si="135"/>
        <v>-</v>
      </c>
    </row>
    <row r="505" spans="1:14" ht="15.5" thickTop="1" thickBot="1" x14ac:dyDescent="0.4">
      <c r="A505" s="104" t="s">
        <v>241</v>
      </c>
      <c r="B505" s="349"/>
      <c r="C505" s="92" t="s">
        <v>299</v>
      </c>
      <c r="D505" s="102"/>
      <c r="E505" s="102"/>
      <c r="F505" s="54" t="str">
        <f t="shared" si="133"/>
        <v>-</v>
      </c>
      <c r="H505" s="102"/>
      <c r="I505" s="102"/>
      <c r="J505" s="54" t="str">
        <f t="shared" si="134"/>
        <v>-</v>
      </c>
      <c r="L505" s="102"/>
      <c r="M505" s="102"/>
      <c r="N505" s="54" t="str">
        <f t="shared" si="135"/>
        <v>-</v>
      </c>
    </row>
    <row r="506" spans="1:14" ht="15.5" thickTop="1" thickBot="1" x14ac:dyDescent="0.4">
      <c r="A506" s="104" t="s">
        <v>241</v>
      </c>
      <c r="B506" s="349"/>
      <c r="C506" s="92" t="s">
        <v>300</v>
      </c>
      <c r="D506" s="102"/>
      <c r="E506" s="102"/>
      <c r="F506" s="54" t="str">
        <f t="shared" si="133"/>
        <v>-</v>
      </c>
      <c r="H506" s="102"/>
      <c r="I506" s="102"/>
      <c r="J506" s="54" t="str">
        <f t="shared" si="134"/>
        <v>-</v>
      </c>
      <c r="L506" s="102"/>
      <c r="M506" s="102"/>
      <c r="N506" s="54" t="str">
        <f t="shared" si="135"/>
        <v>-</v>
      </c>
    </row>
    <row r="507" spans="1:14" ht="15.5" thickTop="1" thickBot="1" x14ac:dyDescent="0.4">
      <c r="A507" s="104" t="s">
        <v>241</v>
      </c>
      <c r="B507" s="349"/>
      <c r="C507" s="92" t="s">
        <v>301</v>
      </c>
      <c r="D507" s="102"/>
      <c r="E507" s="102"/>
      <c r="F507" s="54" t="str">
        <f t="shared" si="133"/>
        <v>-</v>
      </c>
      <c r="H507" s="102"/>
      <c r="I507" s="102"/>
      <c r="J507" s="54" t="str">
        <f t="shared" si="134"/>
        <v>-</v>
      </c>
      <c r="L507" s="102"/>
      <c r="M507" s="102"/>
      <c r="N507" s="54" t="str">
        <f t="shared" si="135"/>
        <v>-</v>
      </c>
    </row>
    <row r="508" spans="1:14" ht="15.5" thickTop="1" thickBot="1" x14ac:dyDescent="0.4">
      <c r="A508" s="104" t="s">
        <v>241</v>
      </c>
      <c r="B508" s="349"/>
      <c r="C508" s="92" t="s">
        <v>302</v>
      </c>
      <c r="D508" s="102"/>
      <c r="E508" s="102"/>
      <c r="F508" s="54" t="str">
        <f t="shared" si="133"/>
        <v>-</v>
      </c>
      <c r="H508" s="102"/>
      <c r="I508" s="102"/>
      <c r="J508" s="54" t="str">
        <f t="shared" si="134"/>
        <v>-</v>
      </c>
      <c r="L508" s="102"/>
      <c r="M508" s="102"/>
      <c r="N508" s="54" t="str">
        <f t="shared" si="135"/>
        <v>-</v>
      </c>
    </row>
    <row r="509" spans="1:14" ht="15.5" thickTop="1" thickBot="1" x14ac:dyDescent="0.4">
      <c r="A509" s="104" t="s">
        <v>241</v>
      </c>
      <c r="B509" s="349"/>
      <c r="C509" s="92" t="s">
        <v>303</v>
      </c>
      <c r="D509" s="102"/>
      <c r="E509" s="102"/>
      <c r="F509" s="54" t="str">
        <f t="shared" si="133"/>
        <v>-</v>
      </c>
      <c r="H509" s="102"/>
      <c r="I509" s="102"/>
      <c r="J509" s="54" t="str">
        <f t="shared" si="134"/>
        <v>-</v>
      </c>
      <c r="L509" s="102"/>
      <c r="M509" s="102"/>
      <c r="N509" s="54" t="str">
        <f t="shared" si="135"/>
        <v>-</v>
      </c>
    </row>
    <row r="510" spans="1:14" ht="15.5" thickTop="1" thickBot="1" x14ac:dyDescent="0.4">
      <c r="A510" s="104" t="s">
        <v>241</v>
      </c>
      <c r="B510" s="349"/>
      <c r="C510" s="92" t="s">
        <v>304</v>
      </c>
      <c r="D510" s="102"/>
      <c r="E510" s="102"/>
      <c r="F510" s="54" t="str">
        <f t="shared" si="133"/>
        <v>-</v>
      </c>
      <c r="H510" s="102"/>
      <c r="I510" s="102"/>
      <c r="J510" s="54" t="str">
        <f t="shared" si="134"/>
        <v>-</v>
      </c>
      <c r="L510" s="102"/>
      <c r="M510" s="102"/>
      <c r="N510" s="54" t="str">
        <f t="shared" si="135"/>
        <v>-</v>
      </c>
    </row>
    <row r="511" spans="1:14" ht="15.5" thickTop="1" thickBot="1" x14ac:dyDescent="0.4">
      <c r="A511" s="104" t="s">
        <v>241</v>
      </c>
      <c r="B511" s="349"/>
      <c r="C511" s="92" t="s">
        <v>305</v>
      </c>
      <c r="D511" s="102"/>
      <c r="E511" s="102"/>
      <c r="F511" s="54" t="str">
        <f t="shared" si="133"/>
        <v>-</v>
      </c>
      <c r="H511" s="102"/>
      <c r="I511" s="102"/>
      <c r="J511" s="54" t="str">
        <f t="shared" si="134"/>
        <v>-</v>
      </c>
      <c r="L511" s="102"/>
      <c r="M511" s="102"/>
      <c r="N511" s="54" t="str">
        <f t="shared" si="135"/>
        <v>-</v>
      </c>
    </row>
    <row r="512" spans="1:14" ht="15.5" thickTop="1" thickBot="1" x14ac:dyDescent="0.4">
      <c r="A512" s="104" t="s">
        <v>241</v>
      </c>
      <c r="B512" s="349"/>
      <c r="C512" s="92" t="s">
        <v>306</v>
      </c>
      <c r="D512" s="102"/>
      <c r="E512" s="102"/>
      <c r="F512" s="54" t="str">
        <f t="shared" si="133"/>
        <v>-</v>
      </c>
      <c r="H512" s="102"/>
      <c r="I512" s="102"/>
      <c r="J512" s="54" t="str">
        <f t="shared" si="134"/>
        <v>-</v>
      </c>
      <c r="L512" s="102"/>
      <c r="M512" s="102"/>
      <c r="N512" s="54" t="str">
        <f t="shared" si="135"/>
        <v>-</v>
      </c>
    </row>
    <row r="513" spans="1:14" ht="15.5" thickTop="1" thickBot="1" x14ac:dyDescent="0.4">
      <c r="A513" s="104" t="s">
        <v>241</v>
      </c>
      <c r="B513" s="349"/>
      <c r="C513" s="92" t="s">
        <v>307</v>
      </c>
      <c r="D513" s="102"/>
      <c r="E513" s="102"/>
      <c r="F513" s="54" t="str">
        <f t="shared" si="133"/>
        <v>-</v>
      </c>
      <c r="H513" s="102"/>
      <c r="I513" s="102"/>
      <c r="J513" s="54" t="str">
        <f t="shared" si="134"/>
        <v>-</v>
      </c>
      <c r="L513" s="102"/>
      <c r="M513" s="102"/>
      <c r="N513" s="54" t="str">
        <f t="shared" si="135"/>
        <v>-</v>
      </c>
    </row>
    <row r="514" spans="1:14" ht="15.5" thickTop="1" thickBot="1" x14ac:dyDescent="0.4">
      <c r="A514" s="104" t="s">
        <v>241</v>
      </c>
      <c r="B514" s="349"/>
      <c r="C514" s="92" t="s">
        <v>308</v>
      </c>
      <c r="D514" s="102"/>
      <c r="E514" s="102"/>
      <c r="F514" s="54" t="str">
        <f t="shared" si="133"/>
        <v>-</v>
      </c>
      <c r="H514" s="102"/>
      <c r="I514" s="102"/>
      <c r="J514" s="54" t="str">
        <f t="shared" si="134"/>
        <v>-</v>
      </c>
      <c r="L514" s="102"/>
      <c r="M514" s="102"/>
      <c r="N514" s="54" t="str">
        <f t="shared" si="135"/>
        <v>-</v>
      </c>
    </row>
    <row r="515" spans="1:14" ht="15.5" thickTop="1" thickBot="1" x14ac:dyDescent="0.4">
      <c r="A515" s="104" t="s">
        <v>241</v>
      </c>
      <c r="B515" s="349"/>
      <c r="C515" s="92" t="s">
        <v>309</v>
      </c>
      <c r="D515" s="102"/>
      <c r="E515" s="102"/>
      <c r="F515" s="54" t="str">
        <f t="shared" si="133"/>
        <v>-</v>
      </c>
      <c r="H515" s="102"/>
      <c r="I515" s="102"/>
      <c r="J515" s="54" t="str">
        <f t="shared" si="134"/>
        <v>-</v>
      </c>
      <c r="L515" s="102"/>
      <c r="M515" s="102"/>
      <c r="N515" s="54" t="str">
        <f t="shared" si="135"/>
        <v>-</v>
      </c>
    </row>
    <row r="516" spans="1:14" ht="15.5" thickTop="1" thickBot="1" x14ac:dyDescent="0.4">
      <c r="A516" s="104" t="s">
        <v>241</v>
      </c>
      <c r="B516" s="349"/>
      <c r="C516" s="92" t="s">
        <v>310</v>
      </c>
      <c r="D516" s="102"/>
      <c r="E516" s="102"/>
      <c r="F516" s="54" t="str">
        <f t="shared" si="133"/>
        <v>-</v>
      </c>
      <c r="H516" s="102"/>
      <c r="I516" s="102"/>
      <c r="J516" s="54" t="str">
        <f t="shared" si="134"/>
        <v>-</v>
      </c>
      <c r="L516" s="102"/>
      <c r="M516" s="102"/>
      <c r="N516" s="54" t="str">
        <f t="shared" si="135"/>
        <v>-</v>
      </c>
    </row>
    <row r="517" spans="1:14" ht="15.5" thickTop="1" thickBot="1" x14ac:dyDescent="0.4">
      <c r="A517" s="104" t="s">
        <v>241</v>
      </c>
      <c r="B517" s="349"/>
      <c r="C517" s="238"/>
      <c r="D517" s="102"/>
      <c r="E517" s="102"/>
      <c r="F517" s="54" t="str">
        <f t="shared" ref="F517:F580" si="136">IF(AND(D517="Y",E517="Y"),"same", IF(AND(D517="N",E517="Y"),"new", IF(AND(D517="Y",E517="N"),"removed","-")))</f>
        <v>-</v>
      </c>
      <c r="H517" s="102"/>
      <c r="I517" s="102"/>
      <c r="J517" s="54" t="str">
        <f t="shared" si="134"/>
        <v>-</v>
      </c>
      <c r="L517" s="102"/>
      <c r="M517" s="102"/>
      <c r="N517" s="54" t="str">
        <f t="shared" si="135"/>
        <v>-</v>
      </c>
    </row>
    <row r="518" spans="1:14" ht="15.5" thickTop="1" thickBot="1" x14ac:dyDescent="0.4">
      <c r="A518" s="104" t="s">
        <v>241</v>
      </c>
      <c r="B518" s="349" t="s">
        <v>333</v>
      </c>
      <c r="C518" s="239" t="s">
        <v>311</v>
      </c>
      <c r="D518" s="131" t="s">
        <v>9</v>
      </c>
      <c r="E518" s="131" t="s">
        <v>9</v>
      </c>
      <c r="F518" s="132"/>
      <c r="H518" s="131" t="s">
        <v>9</v>
      </c>
      <c r="I518" s="131" t="s">
        <v>9</v>
      </c>
      <c r="J518" s="132"/>
      <c r="L518" s="131" t="s">
        <v>9</v>
      </c>
      <c r="M518" s="131" t="s">
        <v>9</v>
      </c>
      <c r="N518" s="132"/>
    </row>
    <row r="519" spans="1:14" ht="15.5" thickTop="1" thickBot="1" x14ac:dyDescent="0.4">
      <c r="A519" s="104" t="s">
        <v>241</v>
      </c>
      <c r="B519" s="349"/>
      <c r="C519" s="92" t="s">
        <v>312</v>
      </c>
      <c r="D519" s="102"/>
      <c r="E519" s="102"/>
      <c r="F519" s="54" t="str">
        <f t="shared" si="136"/>
        <v>-</v>
      </c>
      <c r="H519" s="102"/>
      <c r="I519" s="102"/>
      <c r="J519" s="54" t="str">
        <f t="shared" ref="J519:J522" si="137">IF(AND(H519="Y",I519="Y"),"same", IF(AND(H519="N",I519="Y"),"new", IF(AND(H519="Y",I519="N"),"removed","-")))</f>
        <v>-</v>
      </c>
      <c r="L519" s="102"/>
      <c r="M519" s="102"/>
      <c r="N519" s="54" t="str">
        <f t="shared" ref="N519:N522" si="138">IF(AND(L519="Y",M519="Y"),"same", IF(AND(L519="N",M519="Y"),"new", IF(AND(L519="Y",M519="N"),"removed","-")))</f>
        <v>-</v>
      </c>
    </row>
    <row r="520" spans="1:14" ht="15.5" thickTop="1" thickBot="1" x14ac:dyDescent="0.4">
      <c r="A520" s="104" t="s">
        <v>241</v>
      </c>
      <c r="B520" s="349"/>
      <c r="C520" s="92" t="s">
        <v>313</v>
      </c>
      <c r="D520" s="102"/>
      <c r="E520" s="102"/>
      <c r="F520" s="54" t="str">
        <f t="shared" si="136"/>
        <v>-</v>
      </c>
      <c r="H520" s="102"/>
      <c r="I520" s="102"/>
      <c r="J520" s="54" t="str">
        <f t="shared" si="137"/>
        <v>-</v>
      </c>
      <c r="L520" s="102"/>
      <c r="M520" s="102"/>
      <c r="N520" s="54" t="str">
        <f t="shared" si="138"/>
        <v>-</v>
      </c>
    </row>
    <row r="521" spans="1:14" ht="15.5" thickTop="1" thickBot="1" x14ac:dyDescent="0.4">
      <c r="A521" s="104" t="s">
        <v>241</v>
      </c>
      <c r="B521" s="349"/>
      <c r="C521" s="92" t="s">
        <v>314</v>
      </c>
      <c r="D521" s="102"/>
      <c r="E521" s="102"/>
      <c r="F521" s="54" t="str">
        <f t="shared" si="136"/>
        <v>-</v>
      </c>
      <c r="H521" s="102"/>
      <c r="I521" s="102"/>
      <c r="J521" s="54" t="str">
        <f t="shared" si="137"/>
        <v>-</v>
      </c>
      <c r="L521" s="102"/>
      <c r="M521" s="102"/>
      <c r="N521" s="54" t="str">
        <f t="shared" si="138"/>
        <v>-</v>
      </c>
    </row>
    <row r="522" spans="1:14" ht="15.5" thickTop="1" thickBot="1" x14ac:dyDescent="0.4">
      <c r="A522" s="104" t="s">
        <v>241</v>
      </c>
      <c r="B522" s="349"/>
      <c r="C522" s="238"/>
      <c r="D522" s="102"/>
      <c r="E522" s="102"/>
      <c r="F522" s="54" t="str">
        <f t="shared" si="136"/>
        <v>-</v>
      </c>
      <c r="H522" s="102"/>
      <c r="I522" s="102"/>
      <c r="J522" s="54" t="str">
        <f t="shared" si="137"/>
        <v>-</v>
      </c>
      <c r="L522" s="102"/>
      <c r="M522" s="102"/>
      <c r="N522" s="54" t="str">
        <f t="shared" si="138"/>
        <v>-</v>
      </c>
    </row>
    <row r="523" spans="1:14" ht="15.5" thickTop="1" thickBot="1" x14ac:dyDescent="0.4">
      <c r="A523" s="104" t="s">
        <v>241</v>
      </c>
      <c r="B523" s="349" t="s">
        <v>315</v>
      </c>
      <c r="C523" s="240" t="s">
        <v>315</v>
      </c>
      <c r="D523" s="131" t="s">
        <v>9</v>
      </c>
      <c r="E523" s="131" t="s">
        <v>9</v>
      </c>
      <c r="F523" s="132"/>
      <c r="H523" s="131" t="s">
        <v>9</v>
      </c>
      <c r="I523" s="131" t="s">
        <v>9</v>
      </c>
      <c r="J523" s="132"/>
      <c r="L523" s="131" t="s">
        <v>9</v>
      </c>
      <c r="M523" s="131" t="s">
        <v>9</v>
      </c>
      <c r="N523" s="132"/>
    </row>
    <row r="524" spans="1:14" ht="15.5" thickTop="1" thickBot="1" x14ac:dyDescent="0.4">
      <c r="A524" s="104" t="s">
        <v>241</v>
      </c>
      <c r="B524" s="349"/>
      <c r="C524" s="92" t="s">
        <v>316</v>
      </c>
      <c r="D524" s="102"/>
      <c r="E524" s="102"/>
      <c r="F524" s="54" t="str">
        <f t="shared" si="136"/>
        <v>-</v>
      </c>
      <c r="H524" s="102"/>
      <c r="I524" s="102"/>
      <c r="J524" s="54" t="str">
        <f t="shared" ref="J524:J539" si="139">IF(AND(H524="Y",I524="Y"),"same", IF(AND(H524="N",I524="Y"),"new", IF(AND(H524="Y",I524="N"),"removed","-")))</f>
        <v>-</v>
      </c>
      <c r="L524" s="102"/>
      <c r="M524" s="102"/>
      <c r="N524" s="54" t="str">
        <f t="shared" ref="N524:N539" si="140">IF(AND(L524="Y",M524="Y"),"same", IF(AND(L524="N",M524="Y"),"new", IF(AND(L524="Y",M524="N"),"removed","-")))</f>
        <v>-</v>
      </c>
    </row>
    <row r="525" spans="1:14" ht="15.5" thickTop="1" thickBot="1" x14ac:dyDescent="0.4">
      <c r="A525" s="104" t="s">
        <v>241</v>
      </c>
      <c r="B525" s="349"/>
      <c r="C525" s="92" t="s">
        <v>317</v>
      </c>
      <c r="D525" s="102"/>
      <c r="E525" s="102"/>
      <c r="F525" s="54" t="str">
        <f t="shared" si="136"/>
        <v>-</v>
      </c>
      <c r="H525" s="102"/>
      <c r="I525" s="102"/>
      <c r="J525" s="54" t="str">
        <f t="shared" si="139"/>
        <v>-</v>
      </c>
      <c r="L525" s="102"/>
      <c r="M525" s="102"/>
      <c r="N525" s="54" t="str">
        <f t="shared" si="140"/>
        <v>-</v>
      </c>
    </row>
    <row r="526" spans="1:14" ht="15.5" thickTop="1" thickBot="1" x14ac:dyDescent="0.4">
      <c r="A526" s="104" t="s">
        <v>241</v>
      </c>
      <c r="B526" s="349"/>
      <c r="C526" s="92" t="s">
        <v>318</v>
      </c>
      <c r="D526" s="102"/>
      <c r="E526" s="102"/>
      <c r="F526" s="54" t="str">
        <f t="shared" si="136"/>
        <v>-</v>
      </c>
      <c r="H526" s="102"/>
      <c r="I526" s="102"/>
      <c r="J526" s="54" t="str">
        <f t="shared" si="139"/>
        <v>-</v>
      </c>
      <c r="L526" s="102"/>
      <c r="M526" s="102"/>
      <c r="N526" s="54" t="str">
        <f t="shared" si="140"/>
        <v>-</v>
      </c>
    </row>
    <row r="527" spans="1:14" ht="15.5" thickTop="1" thickBot="1" x14ac:dyDescent="0.4">
      <c r="A527" s="104" t="s">
        <v>241</v>
      </c>
      <c r="B527" s="349"/>
      <c r="C527" s="92" t="s">
        <v>319</v>
      </c>
      <c r="D527" s="102"/>
      <c r="E527" s="102"/>
      <c r="F527" s="54" t="str">
        <f t="shared" si="136"/>
        <v>-</v>
      </c>
      <c r="H527" s="102"/>
      <c r="I527" s="102"/>
      <c r="J527" s="54" t="str">
        <f t="shared" si="139"/>
        <v>-</v>
      </c>
      <c r="L527" s="102"/>
      <c r="M527" s="102"/>
      <c r="N527" s="54" t="str">
        <f t="shared" si="140"/>
        <v>-</v>
      </c>
    </row>
    <row r="528" spans="1:14" ht="15.5" thickTop="1" thickBot="1" x14ac:dyDescent="0.4">
      <c r="A528" s="104" t="s">
        <v>241</v>
      </c>
      <c r="B528" s="349"/>
      <c r="C528" s="92" t="s">
        <v>320</v>
      </c>
      <c r="D528" s="102"/>
      <c r="E528" s="102"/>
      <c r="F528" s="54" t="str">
        <f t="shared" si="136"/>
        <v>-</v>
      </c>
      <c r="H528" s="102"/>
      <c r="I528" s="102"/>
      <c r="J528" s="54" t="str">
        <f t="shared" si="139"/>
        <v>-</v>
      </c>
      <c r="L528" s="102"/>
      <c r="M528" s="102"/>
      <c r="N528" s="54" t="str">
        <f t="shared" si="140"/>
        <v>-</v>
      </c>
    </row>
    <row r="529" spans="1:14" ht="15.5" thickTop="1" thickBot="1" x14ac:dyDescent="0.4">
      <c r="A529" s="104" t="s">
        <v>241</v>
      </c>
      <c r="B529" s="349"/>
      <c r="C529" s="92" t="s">
        <v>321</v>
      </c>
      <c r="D529" s="102"/>
      <c r="E529" s="102"/>
      <c r="F529" s="54" t="str">
        <f t="shared" si="136"/>
        <v>-</v>
      </c>
      <c r="H529" s="102"/>
      <c r="I529" s="102"/>
      <c r="J529" s="54" t="str">
        <f t="shared" si="139"/>
        <v>-</v>
      </c>
      <c r="L529" s="102"/>
      <c r="M529" s="102"/>
      <c r="N529" s="54" t="str">
        <f t="shared" si="140"/>
        <v>-</v>
      </c>
    </row>
    <row r="530" spans="1:14" ht="15.5" thickTop="1" thickBot="1" x14ac:dyDescent="0.4">
      <c r="A530" s="104" t="s">
        <v>241</v>
      </c>
      <c r="B530" s="349"/>
      <c r="C530" s="92" t="s">
        <v>322</v>
      </c>
      <c r="D530" s="102"/>
      <c r="E530" s="102"/>
      <c r="F530" s="54" t="str">
        <f t="shared" si="136"/>
        <v>-</v>
      </c>
      <c r="H530" s="102"/>
      <c r="I530" s="102"/>
      <c r="J530" s="54" t="str">
        <f t="shared" si="139"/>
        <v>-</v>
      </c>
      <c r="L530" s="102"/>
      <c r="M530" s="102"/>
      <c r="N530" s="54" t="str">
        <f t="shared" si="140"/>
        <v>-</v>
      </c>
    </row>
    <row r="531" spans="1:14" ht="15.5" thickTop="1" thickBot="1" x14ac:dyDescent="0.4">
      <c r="A531" s="104" t="s">
        <v>241</v>
      </c>
      <c r="B531" s="349"/>
      <c r="C531" s="92" t="s">
        <v>323</v>
      </c>
      <c r="D531" s="102"/>
      <c r="E531" s="102"/>
      <c r="F531" s="54" t="str">
        <f t="shared" si="136"/>
        <v>-</v>
      </c>
      <c r="H531" s="102"/>
      <c r="I531" s="102"/>
      <c r="J531" s="54" t="str">
        <f t="shared" si="139"/>
        <v>-</v>
      </c>
      <c r="L531" s="102"/>
      <c r="M531" s="102"/>
      <c r="N531" s="54" t="str">
        <f t="shared" si="140"/>
        <v>-</v>
      </c>
    </row>
    <row r="532" spans="1:14" ht="15.5" thickTop="1" thickBot="1" x14ac:dyDescent="0.4">
      <c r="A532" s="104" t="s">
        <v>241</v>
      </c>
      <c r="B532" s="349"/>
      <c r="C532" s="92" t="s">
        <v>324</v>
      </c>
      <c r="D532" s="102"/>
      <c r="E532" s="102"/>
      <c r="F532" s="54" t="str">
        <f t="shared" si="136"/>
        <v>-</v>
      </c>
      <c r="H532" s="102"/>
      <c r="I532" s="102"/>
      <c r="J532" s="54" t="str">
        <f t="shared" si="139"/>
        <v>-</v>
      </c>
      <c r="L532" s="102"/>
      <c r="M532" s="102"/>
      <c r="N532" s="54" t="str">
        <f t="shared" si="140"/>
        <v>-</v>
      </c>
    </row>
    <row r="533" spans="1:14" ht="15.5" thickTop="1" thickBot="1" x14ac:dyDescent="0.4">
      <c r="A533" s="104" t="s">
        <v>241</v>
      </c>
      <c r="B533" s="349"/>
      <c r="C533" s="92" t="s">
        <v>325</v>
      </c>
      <c r="D533" s="102"/>
      <c r="E533" s="102"/>
      <c r="F533" s="54" t="str">
        <f t="shared" si="136"/>
        <v>-</v>
      </c>
      <c r="H533" s="102"/>
      <c r="I533" s="102"/>
      <c r="J533" s="54" t="str">
        <f t="shared" si="139"/>
        <v>-</v>
      </c>
      <c r="L533" s="102"/>
      <c r="M533" s="102"/>
      <c r="N533" s="54" t="str">
        <f t="shared" si="140"/>
        <v>-</v>
      </c>
    </row>
    <row r="534" spans="1:14" ht="15.5" thickTop="1" thickBot="1" x14ac:dyDescent="0.4">
      <c r="A534" s="104" t="s">
        <v>241</v>
      </c>
      <c r="B534" s="349"/>
      <c r="C534" s="92" t="s">
        <v>326</v>
      </c>
      <c r="D534" s="102"/>
      <c r="E534" s="102"/>
      <c r="F534" s="54" t="str">
        <f t="shared" si="136"/>
        <v>-</v>
      </c>
      <c r="H534" s="102"/>
      <c r="I534" s="102"/>
      <c r="J534" s="54" t="str">
        <f t="shared" si="139"/>
        <v>-</v>
      </c>
      <c r="L534" s="102"/>
      <c r="M534" s="102"/>
      <c r="N534" s="54" t="str">
        <f t="shared" si="140"/>
        <v>-</v>
      </c>
    </row>
    <row r="535" spans="1:14" ht="15.5" thickTop="1" thickBot="1" x14ac:dyDescent="0.4">
      <c r="A535" s="104" t="s">
        <v>241</v>
      </c>
      <c r="B535" s="349"/>
      <c r="C535" s="92" t="s">
        <v>327</v>
      </c>
      <c r="D535" s="102"/>
      <c r="E535" s="102"/>
      <c r="F535" s="54" t="str">
        <f t="shared" si="136"/>
        <v>-</v>
      </c>
      <c r="H535" s="102"/>
      <c r="I535" s="102"/>
      <c r="J535" s="54" t="str">
        <f t="shared" si="139"/>
        <v>-</v>
      </c>
      <c r="L535" s="102"/>
      <c r="M535" s="102"/>
      <c r="N535" s="54" t="str">
        <f t="shared" si="140"/>
        <v>-</v>
      </c>
    </row>
    <row r="536" spans="1:14" ht="15.5" thickTop="1" thickBot="1" x14ac:dyDescent="0.4">
      <c r="A536" s="104" t="s">
        <v>241</v>
      </c>
      <c r="B536" s="349"/>
      <c r="C536" s="92" t="s">
        <v>328</v>
      </c>
      <c r="D536" s="102"/>
      <c r="E536" s="102"/>
      <c r="F536" s="54" t="str">
        <f t="shared" si="136"/>
        <v>-</v>
      </c>
      <c r="H536" s="102"/>
      <c r="I536" s="102"/>
      <c r="J536" s="54" t="str">
        <f t="shared" si="139"/>
        <v>-</v>
      </c>
      <c r="L536" s="102"/>
      <c r="M536" s="102"/>
      <c r="N536" s="54" t="str">
        <f t="shared" si="140"/>
        <v>-</v>
      </c>
    </row>
    <row r="537" spans="1:14" ht="15.5" thickTop="1" thickBot="1" x14ac:dyDescent="0.4">
      <c r="A537" s="104" t="s">
        <v>241</v>
      </c>
      <c r="B537" s="349"/>
      <c r="C537" s="92" t="s">
        <v>329</v>
      </c>
      <c r="D537" s="102"/>
      <c r="E537" s="102"/>
      <c r="F537" s="54" t="str">
        <f t="shared" si="136"/>
        <v>-</v>
      </c>
      <c r="H537" s="102"/>
      <c r="I537" s="102"/>
      <c r="J537" s="54" t="str">
        <f t="shared" si="139"/>
        <v>-</v>
      </c>
      <c r="L537" s="102"/>
      <c r="M537" s="102"/>
      <c r="N537" s="54" t="str">
        <f t="shared" si="140"/>
        <v>-</v>
      </c>
    </row>
    <row r="538" spans="1:14" ht="15.5" thickTop="1" thickBot="1" x14ac:dyDescent="0.4">
      <c r="A538" s="104" t="s">
        <v>241</v>
      </c>
      <c r="B538" s="349"/>
      <c r="C538" s="236"/>
      <c r="D538" s="102"/>
      <c r="E538" s="102"/>
      <c r="F538" s="54" t="str">
        <f t="shared" si="136"/>
        <v>-</v>
      </c>
      <c r="H538" s="102"/>
      <c r="I538" s="102"/>
      <c r="J538" s="54" t="str">
        <f t="shared" si="139"/>
        <v>-</v>
      </c>
      <c r="L538" s="102"/>
      <c r="M538" s="102"/>
      <c r="N538" s="54" t="str">
        <f t="shared" si="140"/>
        <v>-</v>
      </c>
    </row>
    <row r="539" spans="1:14" ht="17" thickTop="1" thickBot="1" x14ac:dyDescent="0.4">
      <c r="A539" s="104" t="s">
        <v>264</v>
      </c>
      <c r="B539" s="199" t="s">
        <v>241</v>
      </c>
      <c r="C539" s="119"/>
      <c r="D539" s="102"/>
      <c r="E539" s="102"/>
      <c r="F539" s="54" t="str">
        <f t="shared" si="136"/>
        <v>-</v>
      </c>
      <c r="H539" s="102"/>
      <c r="I539" s="102"/>
      <c r="J539" s="54" t="str">
        <f t="shared" si="139"/>
        <v>-</v>
      </c>
      <c r="L539" s="102"/>
      <c r="M539" s="102"/>
      <c r="N539" s="54" t="str">
        <f t="shared" si="140"/>
        <v>-</v>
      </c>
    </row>
    <row r="540" spans="1:14" ht="15.5" thickTop="1" thickBot="1" x14ac:dyDescent="0.4">
      <c r="A540" s="104" t="s">
        <v>264</v>
      </c>
      <c r="B540" s="349" t="s">
        <v>330</v>
      </c>
      <c r="C540" s="134" t="s">
        <v>9</v>
      </c>
      <c r="D540" s="131" t="s">
        <v>9</v>
      </c>
      <c r="E540" s="131" t="s">
        <v>9</v>
      </c>
      <c r="F540" s="132"/>
      <c r="H540" s="131" t="s">
        <v>9</v>
      </c>
      <c r="I540" s="131" t="s">
        <v>9</v>
      </c>
      <c r="J540" s="132"/>
      <c r="L540" s="131" t="s">
        <v>9</v>
      </c>
      <c r="M540" s="131" t="s">
        <v>9</v>
      </c>
      <c r="N540" s="132"/>
    </row>
    <row r="541" spans="1:14" ht="15.5" thickTop="1" thickBot="1" x14ac:dyDescent="0.4">
      <c r="A541" s="104" t="s">
        <v>264</v>
      </c>
      <c r="B541" s="349"/>
      <c r="C541" s="237" t="s">
        <v>68</v>
      </c>
      <c r="D541" s="102"/>
      <c r="E541" s="102"/>
      <c r="F541" s="54" t="str">
        <f t="shared" si="136"/>
        <v>-</v>
      </c>
      <c r="H541" s="102"/>
      <c r="I541" s="102"/>
      <c r="J541" s="54" t="str">
        <f t="shared" ref="J541:J551" si="141">IF(AND(H541="Y",I541="Y"),"same", IF(AND(H541="N",I541="Y"),"new", IF(AND(H541="Y",I541="N"),"removed","-")))</f>
        <v>-</v>
      </c>
      <c r="L541" s="102"/>
      <c r="M541" s="102"/>
      <c r="N541" s="54" t="str">
        <f t="shared" ref="N541:N551" si="142">IF(AND(L541="Y",M541="Y"),"same", IF(AND(L541="N",M541="Y"),"new", IF(AND(L541="Y",M541="N"),"removed","-")))</f>
        <v>-</v>
      </c>
    </row>
    <row r="542" spans="1:14" ht="15.5" thickTop="1" thickBot="1" x14ac:dyDescent="0.4">
      <c r="A542" s="104" t="s">
        <v>264</v>
      </c>
      <c r="B542" s="349"/>
      <c r="C542" s="237" t="s">
        <v>242</v>
      </c>
      <c r="D542" s="102"/>
      <c r="E542" s="102"/>
      <c r="F542" s="54" t="str">
        <f t="shared" si="136"/>
        <v>-</v>
      </c>
      <c r="H542" s="102"/>
      <c r="I542" s="102"/>
      <c r="J542" s="54" t="str">
        <f t="shared" si="141"/>
        <v>-</v>
      </c>
      <c r="L542" s="102"/>
      <c r="M542" s="102"/>
      <c r="N542" s="54" t="str">
        <f t="shared" si="142"/>
        <v>-</v>
      </c>
    </row>
    <row r="543" spans="1:14" ht="15.5" thickTop="1" thickBot="1" x14ac:dyDescent="0.4">
      <c r="A543" s="104" t="s">
        <v>264</v>
      </c>
      <c r="B543" s="349"/>
      <c r="C543" s="237" t="s">
        <v>243</v>
      </c>
      <c r="D543" s="102"/>
      <c r="E543" s="102"/>
      <c r="F543" s="54" t="str">
        <f t="shared" si="136"/>
        <v>-</v>
      </c>
      <c r="H543" s="102"/>
      <c r="I543" s="102"/>
      <c r="J543" s="54" t="str">
        <f t="shared" si="141"/>
        <v>-</v>
      </c>
      <c r="L543" s="102"/>
      <c r="M543" s="102"/>
      <c r="N543" s="54" t="str">
        <f t="shared" si="142"/>
        <v>-</v>
      </c>
    </row>
    <row r="544" spans="1:14" ht="15.5" thickTop="1" thickBot="1" x14ac:dyDescent="0.4">
      <c r="A544" s="104" t="s">
        <v>264</v>
      </c>
      <c r="B544" s="349"/>
      <c r="C544" s="237" t="s">
        <v>41</v>
      </c>
      <c r="D544" s="102"/>
      <c r="E544" s="102"/>
      <c r="F544" s="54" t="str">
        <f t="shared" si="136"/>
        <v>-</v>
      </c>
      <c r="H544" s="102"/>
      <c r="I544" s="102"/>
      <c r="J544" s="54" t="str">
        <f t="shared" si="141"/>
        <v>-</v>
      </c>
      <c r="L544" s="102"/>
      <c r="M544" s="102"/>
      <c r="N544" s="54" t="str">
        <f t="shared" si="142"/>
        <v>-</v>
      </c>
    </row>
    <row r="545" spans="1:14" ht="15.5" thickTop="1" thickBot="1" x14ac:dyDescent="0.4">
      <c r="A545" s="104" t="s">
        <v>264</v>
      </c>
      <c r="B545" s="349"/>
      <c r="C545" s="237" t="s">
        <v>244</v>
      </c>
      <c r="D545" s="102"/>
      <c r="E545" s="102"/>
      <c r="F545" s="54" t="str">
        <f t="shared" si="136"/>
        <v>-</v>
      </c>
      <c r="H545" s="102"/>
      <c r="I545" s="102"/>
      <c r="J545" s="54" t="str">
        <f t="shared" si="141"/>
        <v>-</v>
      </c>
      <c r="L545" s="102"/>
      <c r="M545" s="102"/>
      <c r="N545" s="54" t="str">
        <f t="shared" si="142"/>
        <v>-</v>
      </c>
    </row>
    <row r="546" spans="1:14" ht="15.5" thickTop="1" thickBot="1" x14ac:dyDescent="0.4">
      <c r="B546" s="349"/>
      <c r="C546" s="237"/>
      <c r="D546" s="102"/>
      <c r="E546" s="102"/>
      <c r="F546" s="54" t="str">
        <f t="shared" si="136"/>
        <v>-</v>
      </c>
      <c r="H546" s="102"/>
      <c r="I546" s="102"/>
      <c r="J546" s="54" t="str">
        <f t="shared" si="141"/>
        <v>-</v>
      </c>
      <c r="L546" s="102"/>
      <c r="M546" s="102"/>
      <c r="N546" s="54" t="str">
        <f t="shared" si="142"/>
        <v>-</v>
      </c>
    </row>
    <row r="547" spans="1:14" ht="15.5" thickTop="1" thickBot="1" x14ac:dyDescent="0.4">
      <c r="B547" s="349"/>
      <c r="C547" s="237"/>
      <c r="D547" s="102"/>
      <c r="E547" s="102"/>
      <c r="F547" s="54" t="str">
        <f t="shared" si="136"/>
        <v>-</v>
      </c>
      <c r="H547" s="102"/>
      <c r="I547" s="102"/>
      <c r="J547" s="54" t="str">
        <f t="shared" si="141"/>
        <v>-</v>
      </c>
      <c r="L547" s="102"/>
      <c r="M547" s="102"/>
      <c r="N547" s="54" t="str">
        <f t="shared" si="142"/>
        <v>-</v>
      </c>
    </row>
    <row r="548" spans="1:14" ht="15.5" thickTop="1" thickBot="1" x14ac:dyDescent="0.4">
      <c r="B548" s="349"/>
      <c r="C548" s="237"/>
      <c r="D548" s="102"/>
      <c r="E548" s="102"/>
      <c r="F548" s="54" t="str">
        <f t="shared" si="136"/>
        <v>-</v>
      </c>
      <c r="H548" s="102"/>
      <c r="I548" s="102"/>
      <c r="J548" s="54" t="str">
        <f t="shared" si="141"/>
        <v>-</v>
      </c>
      <c r="L548" s="102"/>
      <c r="M548" s="102"/>
      <c r="N548" s="54" t="str">
        <f t="shared" si="142"/>
        <v>-</v>
      </c>
    </row>
    <row r="549" spans="1:14" ht="15.5" thickTop="1" thickBot="1" x14ac:dyDescent="0.4">
      <c r="A549" s="104" t="s">
        <v>264</v>
      </c>
      <c r="B549" s="349"/>
      <c r="C549" s="237"/>
      <c r="D549" s="102"/>
      <c r="E549" s="102"/>
      <c r="F549" s="54" t="str">
        <f t="shared" si="136"/>
        <v>-</v>
      </c>
      <c r="H549" s="102"/>
      <c r="I549" s="102"/>
      <c r="J549" s="54" t="str">
        <f t="shared" si="141"/>
        <v>-</v>
      </c>
      <c r="L549" s="102"/>
      <c r="M549" s="102"/>
      <c r="N549" s="54" t="str">
        <f t="shared" si="142"/>
        <v>-</v>
      </c>
    </row>
    <row r="550" spans="1:14" ht="15.5" thickTop="1" thickBot="1" x14ac:dyDescent="0.4">
      <c r="A550" s="104" t="s">
        <v>264</v>
      </c>
      <c r="B550" s="349"/>
      <c r="C550" s="237"/>
      <c r="D550" s="102"/>
      <c r="E550" s="102"/>
      <c r="F550" s="54" t="str">
        <f t="shared" si="136"/>
        <v>-</v>
      </c>
      <c r="H550" s="102"/>
      <c r="I550" s="102"/>
      <c r="J550" s="54" t="str">
        <f t="shared" si="141"/>
        <v>-</v>
      </c>
      <c r="L550" s="102"/>
      <c r="M550" s="102"/>
      <c r="N550" s="54" t="str">
        <f t="shared" si="142"/>
        <v>-</v>
      </c>
    </row>
    <row r="551" spans="1:14" ht="15.5" thickTop="1" thickBot="1" x14ac:dyDescent="0.4">
      <c r="A551" s="104" t="s">
        <v>264</v>
      </c>
      <c r="B551" s="349"/>
      <c r="C551" s="236"/>
      <c r="D551" s="102"/>
      <c r="E551" s="102"/>
      <c r="F551" s="54" t="str">
        <f t="shared" si="136"/>
        <v>-</v>
      </c>
      <c r="H551" s="102"/>
      <c r="I551" s="102"/>
      <c r="J551" s="54" t="str">
        <f t="shared" si="141"/>
        <v>-</v>
      </c>
      <c r="L551" s="102"/>
      <c r="M551" s="102"/>
      <c r="N551" s="54" t="str">
        <f t="shared" si="142"/>
        <v>-</v>
      </c>
    </row>
    <row r="552" spans="1:14" ht="15.5" thickTop="1" thickBot="1" x14ac:dyDescent="0.4">
      <c r="A552" s="104" t="s">
        <v>264</v>
      </c>
      <c r="B552" s="349" t="s">
        <v>331</v>
      </c>
      <c r="C552" s="139" t="s">
        <v>245</v>
      </c>
      <c r="D552" s="131" t="s">
        <v>9</v>
      </c>
      <c r="E552" s="131" t="s">
        <v>9</v>
      </c>
      <c r="F552" s="132"/>
      <c r="H552" s="131" t="s">
        <v>9</v>
      </c>
      <c r="I552" s="131" t="s">
        <v>9</v>
      </c>
      <c r="J552" s="132"/>
      <c r="L552" s="131" t="s">
        <v>9</v>
      </c>
      <c r="M552" s="131" t="s">
        <v>9</v>
      </c>
      <c r="N552" s="132"/>
    </row>
    <row r="553" spans="1:14" ht="15.5" thickTop="1" thickBot="1" x14ac:dyDescent="0.4">
      <c r="A553" s="104" t="s">
        <v>264</v>
      </c>
      <c r="B553" s="349"/>
      <c r="C553" s="92"/>
      <c r="D553" s="102"/>
      <c r="E553" s="102"/>
      <c r="F553" s="54" t="str">
        <f t="shared" si="136"/>
        <v>-</v>
      </c>
      <c r="H553" s="102"/>
      <c r="I553" s="102"/>
      <c r="J553" s="54" t="str">
        <f t="shared" ref="J553:J563" si="143">IF(AND(H553="Y",I553="Y"),"same", IF(AND(H553="N",I553="Y"),"new", IF(AND(H553="Y",I553="N"),"removed","-")))</f>
        <v>-</v>
      </c>
      <c r="L553" s="102"/>
      <c r="M553" s="102"/>
      <c r="N553" s="54" t="str">
        <f t="shared" ref="N553:N563" si="144">IF(AND(L553="Y",M553="Y"),"same", IF(AND(L553="N",M553="Y"),"new", IF(AND(L553="Y",M553="N"),"removed","-")))</f>
        <v>-</v>
      </c>
    </row>
    <row r="554" spans="1:14" ht="15.5" thickTop="1" thickBot="1" x14ac:dyDescent="0.4">
      <c r="A554" s="104" t="s">
        <v>264</v>
      </c>
      <c r="B554" s="349"/>
      <c r="C554" s="92"/>
      <c r="D554" s="102"/>
      <c r="E554" s="102"/>
      <c r="F554" s="54" t="str">
        <f t="shared" si="136"/>
        <v>-</v>
      </c>
      <c r="H554" s="102"/>
      <c r="I554" s="102"/>
      <c r="J554" s="54" t="str">
        <f t="shared" si="143"/>
        <v>-</v>
      </c>
      <c r="L554" s="102"/>
      <c r="M554" s="102"/>
      <c r="N554" s="54" t="str">
        <f t="shared" si="144"/>
        <v>-</v>
      </c>
    </row>
    <row r="555" spans="1:14" ht="15.5" thickTop="1" thickBot="1" x14ac:dyDescent="0.4">
      <c r="A555" s="104" t="s">
        <v>264</v>
      </c>
      <c r="B555" s="349"/>
      <c r="C555" s="92"/>
      <c r="D555" s="102"/>
      <c r="E555" s="102"/>
      <c r="F555" s="54" t="str">
        <f t="shared" si="136"/>
        <v>-</v>
      </c>
      <c r="H555" s="102"/>
      <c r="I555" s="102"/>
      <c r="J555" s="54" t="str">
        <f t="shared" si="143"/>
        <v>-</v>
      </c>
      <c r="L555" s="102"/>
      <c r="M555" s="102"/>
      <c r="N555" s="54" t="str">
        <f t="shared" si="144"/>
        <v>-</v>
      </c>
    </row>
    <row r="556" spans="1:14" ht="15.5" thickTop="1" thickBot="1" x14ac:dyDescent="0.4">
      <c r="A556" s="104" t="s">
        <v>264</v>
      </c>
      <c r="B556" s="349"/>
      <c r="C556" s="92"/>
      <c r="D556" s="102"/>
      <c r="E556" s="102"/>
      <c r="F556" s="54" t="str">
        <f t="shared" si="136"/>
        <v>-</v>
      </c>
      <c r="H556" s="102"/>
      <c r="I556" s="102"/>
      <c r="J556" s="54" t="str">
        <f t="shared" si="143"/>
        <v>-</v>
      </c>
      <c r="L556" s="102"/>
      <c r="M556" s="102"/>
      <c r="N556" s="54" t="str">
        <f t="shared" si="144"/>
        <v>-</v>
      </c>
    </row>
    <row r="557" spans="1:14" ht="15.5" thickTop="1" thickBot="1" x14ac:dyDescent="0.4">
      <c r="A557" s="104" t="s">
        <v>264</v>
      </c>
      <c r="B557" s="349"/>
      <c r="C557" s="92"/>
      <c r="D557" s="102"/>
      <c r="E557" s="102"/>
      <c r="F557" s="54" t="str">
        <f t="shared" si="136"/>
        <v>-</v>
      </c>
      <c r="H557" s="102"/>
      <c r="I557" s="102"/>
      <c r="J557" s="54" t="str">
        <f t="shared" si="143"/>
        <v>-</v>
      </c>
      <c r="L557" s="102"/>
      <c r="M557" s="102"/>
      <c r="N557" s="54" t="str">
        <f t="shared" si="144"/>
        <v>-</v>
      </c>
    </row>
    <row r="558" spans="1:14" ht="15.5" thickTop="1" thickBot="1" x14ac:dyDescent="0.4">
      <c r="A558" s="104" t="s">
        <v>264</v>
      </c>
      <c r="B558" s="349"/>
      <c r="C558" s="92"/>
      <c r="D558" s="102"/>
      <c r="E558" s="102"/>
      <c r="F558" s="54" t="str">
        <f t="shared" si="136"/>
        <v>-</v>
      </c>
      <c r="H558" s="102"/>
      <c r="I558" s="102"/>
      <c r="J558" s="54" t="str">
        <f t="shared" si="143"/>
        <v>-</v>
      </c>
      <c r="L558" s="102"/>
      <c r="M558" s="102"/>
      <c r="N558" s="54" t="str">
        <f t="shared" si="144"/>
        <v>-</v>
      </c>
    </row>
    <row r="559" spans="1:14" ht="15.5" thickTop="1" thickBot="1" x14ac:dyDescent="0.4">
      <c r="A559" s="104" t="s">
        <v>264</v>
      </c>
      <c r="B559" s="349"/>
      <c r="C559" s="92"/>
      <c r="D559" s="102"/>
      <c r="E559" s="102"/>
      <c r="F559" s="54" t="str">
        <f t="shared" si="136"/>
        <v>-</v>
      </c>
      <c r="H559" s="102"/>
      <c r="I559" s="102"/>
      <c r="J559" s="54" t="str">
        <f t="shared" si="143"/>
        <v>-</v>
      </c>
      <c r="L559" s="102"/>
      <c r="M559" s="102"/>
      <c r="N559" s="54" t="str">
        <f t="shared" si="144"/>
        <v>-</v>
      </c>
    </row>
    <row r="560" spans="1:14" ht="15.5" thickTop="1" thickBot="1" x14ac:dyDescent="0.4">
      <c r="A560" s="104" t="s">
        <v>264</v>
      </c>
      <c r="B560" s="349"/>
      <c r="C560" s="92"/>
      <c r="D560" s="102"/>
      <c r="E560" s="102"/>
      <c r="F560" s="54" t="str">
        <f t="shared" si="136"/>
        <v>-</v>
      </c>
      <c r="H560" s="102"/>
      <c r="I560" s="102"/>
      <c r="J560" s="54" t="str">
        <f t="shared" si="143"/>
        <v>-</v>
      </c>
      <c r="L560" s="102"/>
      <c r="M560" s="102"/>
      <c r="N560" s="54" t="str">
        <f t="shared" si="144"/>
        <v>-</v>
      </c>
    </row>
    <row r="561" spans="1:14" ht="15.5" thickTop="1" thickBot="1" x14ac:dyDescent="0.4">
      <c r="A561" s="104" t="s">
        <v>264</v>
      </c>
      <c r="B561" s="349"/>
      <c r="C561" s="92"/>
      <c r="D561" s="102"/>
      <c r="E561" s="102"/>
      <c r="F561" s="54" t="str">
        <f t="shared" si="136"/>
        <v>-</v>
      </c>
      <c r="H561" s="102"/>
      <c r="I561" s="102"/>
      <c r="J561" s="54" t="str">
        <f t="shared" si="143"/>
        <v>-</v>
      </c>
      <c r="L561" s="102"/>
      <c r="M561" s="102"/>
      <c r="N561" s="54" t="str">
        <f t="shared" si="144"/>
        <v>-</v>
      </c>
    </row>
    <row r="562" spans="1:14" ht="15.5" thickTop="1" thickBot="1" x14ac:dyDescent="0.4">
      <c r="A562" s="104" t="s">
        <v>264</v>
      </c>
      <c r="B562" s="349"/>
      <c r="C562" s="92"/>
      <c r="D562" s="102"/>
      <c r="E562" s="102"/>
      <c r="F562" s="54" t="str">
        <f t="shared" si="136"/>
        <v>-</v>
      </c>
      <c r="H562" s="102"/>
      <c r="I562" s="102"/>
      <c r="J562" s="54" t="str">
        <f t="shared" si="143"/>
        <v>-</v>
      </c>
      <c r="L562" s="102"/>
      <c r="M562" s="102"/>
      <c r="N562" s="54" t="str">
        <f t="shared" si="144"/>
        <v>-</v>
      </c>
    </row>
    <row r="563" spans="1:14" ht="15.5" thickTop="1" thickBot="1" x14ac:dyDescent="0.4">
      <c r="A563" s="104" t="s">
        <v>264</v>
      </c>
      <c r="B563" s="349"/>
      <c r="C563" s="238"/>
      <c r="D563" s="102"/>
      <c r="E563" s="102"/>
      <c r="F563" s="54" t="str">
        <f t="shared" si="136"/>
        <v>-</v>
      </c>
      <c r="H563" s="102"/>
      <c r="I563" s="102"/>
      <c r="J563" s="54" t="str">
        <f t="shared" si="143"/>
        <v>-</v>
      </c>
      <c r="L563" s="102"/>
      <c r="M563" s="102"/>
      <c r="N563" s="54" t="str">
        <f t="shared" si="144"/>
        <v>-</v>
      </c>
    </row>
    <row r="564" spans="1:14" ht="15.5" thickTop="1" thickBot="1" x14ac:dyDescent="0.4">
      <c r="A564" s="104" t="s">
        <v>264</v>
      </c>
      <c r="B564" s="349" t="s">
        <v>332</v>
      </c>
      <c r="C564" s="239" t="s">
        <v>265</v>
      </c>
      <c r="D564" s="131" t="s">
        <v>9</v>
      </c>
      <c r="E564" s="131" t="s">
        <v>9</v>
      </c>
      <c r="F564" s="132"/>
      <c r="H564" s="131" t="s">
        <v>9</v>
      </c>
      <c r="I564" s="131" t="s">
        <v>9</v>
      </c>
      <c r="J564" s="132"/>
      <c r="L564" s="131" t="s">
        <v>9</v>
      </c>
      <c r="M564" s="131" t="s">
        <v>9</v>
      </c>
      <c r="N564" s="132"/>
    </row>
    <row r="565" spans="1:14" ht="15.5" thickTop="1" thickBot="1" x14ac:dyDescent="0.4">
      <c r="A565" s="104" t="s">
        <v>264</v>
      </c>
      <c r="B565" s="349"/>
      <c r="C565" s="241"/>
      <c r="D565" s="102"/>
      <c r="E565" s="102"/>
      <c r="F565" s="54" t="str">
        <f t="shared" si="136"/>
        <v>-</v>
      </c>
      <c r="H565" s="102"/>
      <c r="I565" s="102"/>
      <c r="J565" s="54" t="str">
        <f t="shared" ref="J565:J574" si="145">IF(AND(H565="Y",I565="Y"),"same", IF(AND(H565="N",I565="Y"),"new", IF(AND(H565="Y",I565="N"),"removed","-")))</f>
        <v>-</v>
      </c>
      <c r="L565" s="102"/>
      <c r="M565" s="102"/>
      <c r="N565" s="54" t="str">
        <f t="shared" ref="N565:N574" si="146">IF(AND(L565="Y",M565="Y"),"same", IF(AND(L565="N",M565="Y"),"new", IF(AND(L565="Y",M565="N"),"removed","-")))</f>
        <v>-</v>
      </c>
    </row>
    <row r="566" spans="1:14" ht="15.5" thickTop="1" thickBot="1" x14ac:dyDescent="0.4">
      <c r="A566" s="104" t="s">
        <v>264</v>
      </c>
      <c r="B566" s="349"/>
      <c r="C566" s="241"/>
      <c r="D566" s="102"/>
      <c r="E566" s="102"/>
      <c r="F566" s="54" t="str">
        <f t="shared" si="136"/>
        <v>-</v>
      </c>
      <c r="H566" s="102"/>
      <c r="I566" s="102"/>
      <c r="J566" s="54" t="str">
        <f t="shared" si="145"/>
        <v>-</v>
      </c>
      <c r="L566" s="102"/>
      <c r="M566" s="102"/>
      <c r="N566" s="54" t="str">
        <f t="shared" si="146"/>
        <v>-</v>
      </c>
    </row>
    <row r="567" spans="1:14" ht="15.5" thickTop="1" thickBot="1" x14ac:dyDescent="0.4">
      <c r="A567" s="104" t="s">
        <v>264</v>
      </c>
      <c r="B567" s="349"/>
      <c r="C567" s="241"/>
      <c r="D567" s="102"/>
      <c r="E567" s="102"/>
      <c r="F567" s="54" t="str">
        <f t="shared" si="136"/>
        <v>-</v>
      </c>
      <c r="H567" s="102"/>
      <c r="I567" s="102"/>
      <c r="J567" s="54" t="str">
        <f t="shared" si="145"/>
        <v>-</v>
      </c>
      <c r="L567" s="102"/>
      <c r="M567" s="102"/>
      <c r="N567" s="54" t="str">
        <f t="shared" si="146"/>
        <v>-</v>
      </c>
    </row>
    <row r="568" spans="1:14" ht="15.5" thickTop="1" thickBot="1" x14ac:dyDescent="0.4">
      <c r="A568" s="104" t="s">
        <v>264</v>
      </c>
      <c r="B568" s="349"/>
      <c r="C568" s="241"/>
      <c r="D568" s="102"/>
      <c r="E568" s="102"/>
      <c r="F568" s="54" t="str">
        <f t="shared" si="136"/>
        <v>-</v>
      </c>
      <c r="H568" s="102"/>
      <c r="I568" s="102"/>
      <c r="J568" s="54" t="str">
        <f t="shared" si="145"/>
        <v>-</v>
      </c>
      <c r="L568" s="102"/>
      <c r="M568" s="102"/>
      <c r="N568" s="54" t="str">
        <f t="shared" si="146"/>
        <v>-</v>
      </c>
    </row>
    <row r="569" spans="1:14" ht="15.5" thickTop="1" thickBot="1" x14ac:dyDescent="0.4">
      <c r="A569" s="104" t="s">
        <v>264</v>
      </c>
      <c r="B569" s="349"/>
      <c r="C569" s="241"/>
      <c r="D569" s="102"/>
      <c r="E569" s="102"/>
      <c r="F569" s="54" t="str">
        <f t="shared" si="136"/>
        <v>-</v>
      </c>
      <c r="H569" s="102"/>
      <c r="I569" s="102"/>
      <c r="J569" s="54" t="str">
        <f t="shared" si="145"/>
        <v>-</v>
      </c>
      <c r="L569" s="102"/>
      <c r="M569" s="102"/>
      <c r="N569" s="54" t="str">
        <f t="shared" si="146"/>
        <v>-</v>
      </c>
    </row>
    <row r="570" spans="1:14" ht="15.5" thickTop="1" thickBot="1" x14ac:dyDescent="0.4">
      <c r="A570" s="104" t="s">
        <v>264</v>
      </c>
      <c r="B570" s="349"/>
      <c r="C570" s="241"/>
      <c r="D570" s="102"/>
      <c r="E570" s="102"/>
      <c r="F570" s="54" t="str">
        <f t="shared" si="136"/>
        <v>-</v>
      </c>
      <c r="H570" s="102"/>
      <c r="I570" s="102"/>
      <c r="J570" s="54" t="str">
        <f t="shared" si="145"/>
        <v>-</v>
      </c>
      <c r="L570" s="102"/>
      <c r="M570" s="102"/>
      <c r="N570" s="54" t="str">
        <f t="shared" si="146"/>
        <v>-</v>
      </c>
    </row>
    <row r="571" spans="1:14" ht="15.5" thickTop="1" thickBot="1" x14ac:dyDescent="0.4">
      <c r="A571" s="104" t="s">
        <v>264</v>
      </c>
      <c r="B571" s="349"/>
      <c r="C571" s="241"/>
      <c r="D571" s="102"/>
      <c r="E571" s="102"/>
      <c r="F571" s="54" t="str">
        <f t="shared" si="136"/>
        <v>-</v>
      </c>
      <c r="H571" s="102"/>
      <c r="I571" s="102"/>
      <c r="J571" s="54" t="str">
        <f t="shared" si="145"/>
        <v>-</v>
      </c>
      <c r="L571" s="102"/>
      <c r="M571" s="102"/>
      <c r="N571" s="54" t="str">
        <f t="shared" si="146"/>
        <v>-</v>
      </c>
    </row>
    <row r="572" spans="1:14" ht="15.5" thickTop="1" thickBot="1" x14ac:dyDescent="0.4">
      <c r="A572" s="104" t="s">
        <v>264</v>
      </c>
      <c r="B572" s="349"/>
      <c r="C572" s="241"/>
      <c r="D572" s="102"/>
      <c r="E572" s="102"/>
      <c r="F572" s="54" t="str">
        <f t="shared" si="136"/>
        <v>-</v>
      </c>
      <c r="H572" s="102"/>
      <c r="I572" s="102"/>
      <c r="J572" s="54" t="str">
        <f t="shared" si="145"/>
        <v>-</v>
      </c>
      <c r="L572" s="102"/>
      <c r="M572" s="102"/>
      <c r="N572" s="54" t="str">
        <f t="shared" si="146"/>
        <v>-</v>
      </c>
    </row>
    <row r="573" spans="1:14" ht="15.5" thickTop="1" thickBot="1" x14ac:dyDescent="0.4">
      <c r="A573" s="104" t="s">
        <v>264</v>
      </c>
      <c r="B573" s="349"/>
      <c r="C573" s="241"/>
      <c r="D573" s="102"/>
      <c r="E573" s="102"/>
      <c r="F573" s="54" t="str">
        <f t="shared" si="136"/>
        <v>-</v>
      </c>
      <c r="H573" s="102"/>
      <c r="I573" s="102"/>
      <c r="J573" s="54" t="str">
        <f t="shared" si="145"/>
        <v>-</v>
      </c>
      <c r="L573" s="102"/>
      <c r="M573" s="102"/>
      <c r="N573" s="54" t="str">
        <f t="shared" si="146"/>
        <v>-</v>
      </c>
    </row>
    <row r="574" spans="1:14" ht="15.5" thickTop="1" thickBot="1" x14ac:dyDescent="0.4">
      <c r="A574" s="104" t="s">
        <v>264</v>
      </c>
      <c r="B574" s="349"/>
      <c r="C574" s="241"/>
      <c r="D574" s="102"/>
      <c r="E574" s="102"/>
      <c r="F574" s="54" t="str">
        <f t="shared" si="136"/>
        <v>-</v>
      </c>
      <c r="H574" s="102"/>
      <c r="I574" s="102"/>
      <c r="J574" s="54" t="str">
        <f t="shared" si="145"/>
        <v>-</v>
      </c>
      <c r="L574" s="102"/>
      <c r="M574" s="102"/>
      <c r="N574" s="54" t="str">
        <f t="shared" si="146"/>
        <v>-</v>
      </c>
    </row>
    <row r="575" spans="1:14" ht="15.5" thickTop="1" thickBot="1" x14ac:dyDescent="0.4">
      <c r="A575" s="104" t="s">
        <v>264</v>
      </c>
      <c r="B575" s="349" t="s">
        <v>334</v>
      </c>
      <c r="C575" s="239" t="s">
        <v>334</v>
      </c>
      <c r="D575" s="131" t="s">
        <v>9</v>
      </c>
      <c r="E575" s="131" t="s">
        <v>9</v>
      </c>
      <c r="F575" s="132"/>
      <c r="H575" s="131" t="s">
        <v>9</v>
      </c>
      <c r="I575" s="131" t="s">
        <v>9</v>
      </c>
      <c r="J575" s="132"/>
      <c r="L575" s="131" t="s">
        <v>9</v>
      </c>
      <c r="M575" s="131" t="s">
        <v>9</v>
      </c>
      <c r="N575" s="132"/>
    </row>
    <row r="576" spans="1:14" ht="15.5" thickTop="1" thickBot="1" x14ac:dyDescent="0.4">
      <c r="A576" s="104" t="s">
        <v>264</v>
      </c>
      <c r="B576" s="349"/>
      <c r="C576" s="92"/>
      <c r="D576" s="102"/>
      <c r="E576" s="102"/>
      <c r="F576" s="54" t="str">
        <f t="shared" si="136"/>
        <v>-</v>
      </c>
      <c r="H576" s="102"/>
      <c r="I576" s="102"/>
      <c r="J576" s="54" t="str">
        <f t="shared" ref="J576:J586" si="147">IF(AND(H576="Y",I576="Y"),"same", IF(AND(H576="N",I576="Y"),"new", IF(AND(H576="Y",I576="N"),"removed","-")))</f>
        <v>-</v>
      </c>
      <c r="L576" s="102"/>
      <c r="M576" s="102"/>
      <c r="N576" s="54" t="str">
        <f t="shared" ref="N576:N586" si="148">IF(AND(L576="Y",M576="Y"),"same", IF(AND(L576="N",M576="Y"),"new", IF(AND(L576="Y",M576="N"),"removed","-")))</f>
        <v>-</v>
      </c>
    </row>
    <row r="577" spans="1:14" ht="15.5" thickTop="1" thickBot="1" x14ac:dyDescent="0.4">
      <c r="A577" s="104" t="s">
        <v>264</v>
      </c>
      <c r="B577" s="349"/>
      <c r="C577" s="92"/>
      <c r="D577" s="102"/>
      <c r="E577" s="102"/>
      <c r="F577" s="54" t="str">
        <f t="shared" si="136"/>
        <v>-</v>
      </c>
      <c r="H577" s="102"/>
      <c r="I577" s="102"/>
      <c r="J577" s="54" t="str">
        <f t="shared" si="147"/>
        <v>-</v>
      </c>
      <c r="L577" s="102"/>
      <c r="M577" s="102"/>
      <c r="N577" s="54" t="str">
        <f t="shared" si="148"/>
        <v>-</v>
      </c>
    </row>
    <row r="578" spans="1:14" ht="15.5" thickTop="1" thickBot="1" x14ac:dyDescent="0.4">
      <c r="A578" s="104" t="s">
        <v>264</v>
      </c>
      <c r="B578" s="349"/>
      <c r="C578" s="92"/>
      <c r="D578" s="102"/>
      <c r="E578" s="102"/>
      <c r="F578" s="54" t="str">
        <f t="shared" si="136"/>
        <v>-</v>
      </c>
      <c r="H578" s="102"/>
      <c r="I578" s="102"/>
      <c r="J578" s="54" t="str">
        <f t="shared" si="147"/>
        <v>-</v>
      </c>
      <c r="L578" s="102"/>
      <c r="M578" s="102"/>
      <c r="N578" s="54" t="str">
        <f t="shared" si="148"/>
        <v>-</v>
      </c>
    </row>
    <row r="579" spans="1:14" ht="15.5" thickTop="1" thickBot="1" x14ac:dyDescent="0.4">
      <c r="A579" s="104" t="s">
        <v>264</v>
      </c>
      <c r="B579" s="349"/>
      <c r="C579" s="92"/>
      <c r="D579" s="102"/>
      <c r="E579" s="102"/>
      <c r="F579" s="54" t="str">
        <f t="shared" si="136"/>
        <v>-</v>
      </c>
      <c r="H579" s="102"/>
      <c r="I579" s="102"/>
      <c r="J579" s="54" t="str">
        <f t="shared" si="147"/>
        <v>-</v>
      </c>
      <c r="L579" s="102"/>
      <c r="M579" s="102"/>
      <c r="N579" s="54" t="str">
        <f t="shared" si="148"/>
        <v>-</v>
      </c>
    </row>
    <row r="580" spans="1:14" ht="15.5" thickTop="1" thickBot="1" x14ac:dyDescent="0.4">
      <c r="A580" s="104" t="s">
        <v>264</v>
      </c>
      <c r="B580" s="349"/>
      <c r="C580" s="92"/>
      <c r="D580" s="102"/>
      <c r="E580" s="102"/>
      <c r="F580" s="54" t="str">
        <f t="shared" si="136"/>
        <v>-</v>
      </c>
      <c r="H580" s="102"/>
      <c r="I580" s="102"/>
      <c r="J580" s="54" t="str">
        <f t="shared" si="147"/>
        <v>-</v>
      </c>
      <c r="L580" s="102"/>
      <c r="M580" s="102"/>
      <c r="N580" s="54" t="str">
        <f t="shared" si="148"/>
        <v>-</v>
      </c>
    </row>
    <row r="581" spans="1:14" ht="15.5" thickTop="1" thickBot="1" x14ac:dyDescent="0.4">
      <c r="A581" s="104" t="s">
        <v>264</v>
      </c>
      <c r="B581" s="349"/>
      <c r="C581" s="92"/>
      <c r="D581" s="102"/>
      <c r="E581" s="102"/>
      <c r="F581" s="54" t="str">
        <f t="shared" ref="F581:F644" si="149">IF(AND(D581="Y",E581="Y"),"same", IF(AND(D581="N",E581="Y"),"new", IF(AND(D581="Y",E581="N"),"removed","-")))</f>
        <v>-</v>
      </c>
      <c r="H581" s="102"/>
      <c r="I581" s="102"/>
      <c r="J581" s="54" t="str">
        <f t="shared" si="147"/>
        <v>-</v>
      </c>
      <c r="L581" s="102"/>
      <c r="M581" s="102"/>
      <c r="N581" s="54" t="str">
        <f t="shared" si="148"/>
        <v>-</v>
      </c>
    </row>
    <row r="582" spans="1:14" ht="15.5" thickTop="1" thickBot="1" x14ac:dyDescent="0.4">
      <c r="A582" s="104" t="s">
        <v>264</v>
      </c>
      <c r="B582" s="349"/>
      <c r="C582" s="92"/>
      <c r="D582" s="102"/>
      <c r="E582" s="102"/>
      <c r="F582" s="54" t="str">
        <f t="shared" si="149"/>
        <v>-</v>
      </c>
      <c r="H582" s="102"/>
      <c r="I582" s="102"/>
      <c r="J582" s="54" t="str">
        <f t="shared" si="147"/>
        <v>-</v>
      </c>
      <c r="L582" s="102"/>
      <c r="M582" s="102"/>
      <c r="N582" s="54" t="str">
        <f t="shared" si="148"/>
        <v>-</v>
      </c>
    </row>
    <row r="583" spans="1:14" ht="15.5" thickTop="1" thickBot="1" x14ac:dyDescent="0.4">
      <c r="A583" s="104" t="s">
        <v>264</v>
      </c>
      <c r="B583" s="349"/>
      <c r="C583" s="92"/>
      <c r="D583" s="102"/>
      <c r="E583" s="102"/>
      <c r="F583" s="54" t="str">
        <f t="shared" si="149"/>
        <v>-</v>
      </c>
      <c r="H583" s="102"/>
      <c r="I583" s="102"/>
      <c r="J583" s="54" t="str">
        <f t="shared" si="147"/>
        <v>-</v>
      </c>
      <c r="L583" s="102"/>
      <c r="M583" s="102"/>
      <c r="N583" s="54" t="str">
        <f t="shared" si="148"/>
        <v>-</v>
      </c>
    </row>
    <row r="584" spans="1:14" ht="15.5" thickTop="1" thickBot="1" x14ac:dyDescent="0.4">
      <c r="A584" s="104" t="s">
        <v>264</v>
      </c>
      <c r="B584" s="349"/>
      <c r="C584" s="92"/>
      <c r="D584" s="102"/>
      <c r="E584" s="102"/>
      <c r="F584" s="54" t="str">
        <f t="shared" si="149"/>
        <v>-</v>
      </c>
      <c r="H584" s="102"/>
      <c r="I584" s="102"/>
      <c r="J584" s="54" t="str">
        <f t="shared" si="147"/>
        <v>-</v>
      </c>
      <c r="L584" s="102"/>
      <c r="M584" s="102"/>
      <c r="N584" s="54" t="str">
        <f t="shared" si="148"/>
        <v>-</v>
      </c>
    </row>
    <row r="585" spans="1:14" ht="15.5" thickTop="1" thickBot="1" x14ac:dyDescent="0.4">
      <c r="A585" s="104" t="s">
        <v>264</v>
      </c>
      <c r="B585" s="349"/>
      <c r="C585" s="92"/>
      <c r="D585" s="102"/>
      <c r="E585" s="102"/>
      <c r="F585" s="54" t="str">
        <f t="shared" si="149"/>
        <v>-</v>
      </c>
      <c r="H585" s="102"/>
      <c r="I585" s="102"/>
      <c r="J585" s="54" t="str">
        <f t="shared" si="147"/>
        <v>-</v>
      </c>
      <c r="L585" s="102"/>
      <c r="M585" s="102"/>
      <c r="N585" s="54" t="str">
        <f t="shared" si="148"/>
        <v>-</v>
      </c>
    </row>
    <row r="586" spans="1:14" ht="15.5" thickTop="1" thickBot="1" x14ac:dyDescent="0.4">
      <c r="A586" s="104" t="s">
        <v>264</v>
      </c>
      <c r="B586" s="349"/>
      <c r="C586" s="238"/>
      <c r="D586" s="102"/>
      <c r="E586" s="102"/>
      <c r="F586" s="54" t="str">
        <f t="shared" si="149"/>
        <v>-</v>
      </c>
      <c r="H586" s="102"/>
      <c r="I586" s="102"/>
      <c r="J586" s="54" t="str">
        <f t="shared" si="147"/>
        <v>-</v>
      </c>
      <c r="L586" s="102"/>
      <c r="M586" s="102"/>
      <c r="N586" s="54" t="str">
        <f t="shared" si="148"/>
        <v>-</v>
      </c>
    </row>
    <row r="587" spans="1:14" ht="15.5" thickTop="1" thickBot="1" x14ac:dyDescent="0.4">
      <c r="A587" s="104" t="s">
        <v>264</v>
      </c>
      <c r="B587" s="349" t="s">
        <v>333</v>
      </c>
      <c r="C587" s="239" t="s">
        <v>311</v>
      </c>
      <c r="D587" s="131" t="s">
        <v>9</v>
      </c>
      <c r="E587" s="131" t="s">
        <v>9</v>
      </c>
      <c r="F587" s="132"/>
      <c r="H587" s="131" t="s">
        <v>9</v>
      </c>
      <c r="I587" s="131" t="s">
        <v>9</v>
      </c>
      <c r="J587" s="132"/>
      <c r="L587" s="131" t="s">
        <v>9</v>
      </c>
      <c r="M587" s="131" t="s">
        <v>9</v>
      </c>
      <c r="N587" s="132"/>
    </row>
    <row r="588" spans="1:14" ht="15.5" thickTop="1" thickBot="1" x14ac:dyDescent="0.4">
      <c r="A588" s="104" t="s">
        <v>264</v>
      </c>
      <c r="B588" s="349"/>
      <c r="C588" s="92"/>
      <c r="D588" s="102"/>
      <c r="E588" s="102"/>
      <c r="F588" s="54" t="str">
        <f t="shared" si="149"/>
        <v>-</v>
      </c>
      <c r="H588" s="102"/>
      <c r="I588" s="102"/>
      <c r="J588" s="54" t="str">
        <f t="shared" ref="J588:J599" si="150">IF(AND(H588="Y",I588="Y"),"same", IF(AND(H588="N",I588="Y"),"new", IF(AND(H588="Y",I588="N"),"removed","-")))</f>
        <v>-</v>
      </c>
      <c r="L588" s="102"/>
      <c r="M588" s="102"/>
      <c r="N588" s="54" t="str">
        <f t="shared" ref="N588:N599" si="151">IF(AND(L588="Y",M588="Y"),"same", IF(AND(L588="N",M588="Y"),"new", IF(AND(L588="Y",M588="N"),"removed","-")))</f>
        <v>-</v>
      </c>
    </row>
    <row r="589" spans="1:14" ht="15.5" thickTop="1" thickBot="1" x14ac:dyDescent="0.4">
      <c r="A589" s="104" t="s">
        <v>264</v>
      </c>
      <c r="B589" s="349"/>
      <c r="C589" s="92"/>
      <c r="D589" s="102"/>
      <c r="E589" s="102"/>
      <c r="F589" s="54" t="str">
        <f t="shared" si="149"/>
        <v>-</v>
      </c>
      <c r="H589" s="102"/>
      <c r="I589" s="102"/>
      <c r="J589" s="54" t="str">
        <f t="shared" si="150"/>
        <v>-</v>
      </c>
      <c r="L589" s="102"/>
      <c r="M589" s="102"/>
      <c r="N589" s="54" t="str">
        <f t="shared" si="151"/>
        <v>-</v>
      </c>
    </row>
    <row r="590" spans="1:14" ht="15.5" thickTop="1" thickBot="1" x14ac:dyDescent="0.4">
      <c r="A590" s="104" t="s">
        <v>264</v>
      </c>
      <c r="B590" s="349"/>
      <c r="C590" s="92"/>
      <c r="D590" s="102"/>
      <c r="E590" s="102"/>
      <c r="F590" s="54" t="str">
        <f t="shared" si="149"/>
        <v>-</v>
      </c>
      <c r="H590" s="102"/>
      <c r="I590" s="102"/>
      <c r="J590" s="54" t="str">
        <f t="shared" si="150"/>
        <v>-</v>
      </c>
      <c r="L590" s="102"/>
      <c r="M590" s="102"/>
      <c r="N590" s="54" t="str">
        <f t="shared" si="151"/>
        <v>-</v>
      </c>
    </row>
    <row r="591" spans="1:14" ht="15.5" thickTop="1" thickBot="1" x14ac:dyDescent="0.4">
      <c r="A591" s="104" t="s">
        <v>264</v>
      </c>
      <c r="B591" s="349"/>
      <c r="C591" s="92"/>
      <c r="D591" s="102"/>
      <c r="E591" s="102"/>
      <c r="F591" s="54" t="str">
        <f t="shared" si="149"/>
        <v>-</v>
      </c>
      <c r="H591" s="102"/>
      <c r="I591" s="102"/>
      <c r="J591" s="54" t="str">
        <f t="shared" si="150"/>
        <v>-</v>
      </c>
      <c r="L591" s="102"/>
      <c r="M591" s="102"/>
      <c r="N591" s="54" t="str">
        <f t="shared" si="151"/>
        <v>-</v>
      </c>
    </row>
    <row r="592" spans="1:14" ht="15.5" thickTop="1" thickBot="1" x14ac:dyDescent="0.4">
      <c r="A592" s="104" t="s">
        <v>264</v>
      </c>
      <c r="B592" s="349"/>
      <c r="C592" s="92"/>
      <c r="D592" s="102"/>
      <c r="E592" s="102"/>
      <c r="F592" s="54" t="str">
        <f t="shared" si="149"/>
        <v>-</v>
      </c>
      <c r="H592" s="102"/>
      <c r="I592" s="102"/>
      <c r="J592" s="54" t="str">
        <f t="shared" si="150"/>
        <v>-</v>
      </c>
      <c r="L592" s="102"/>
      <c r="M592" s="102"/>
      <c r="N592" s="54" t="str">
        <f t="shared" si="151"/>
        <v>-</v>
      </c>
    </row>
    <row r="593" spans="1:14" ht="15.5" thickTop="1" thickBot="1" x14ac:dyDescent="0.4">
      <c r="A593" s="104" t="s">
        <v>264</v>
      </c>
      <c r="B593" s="349"/>
      <c r="C593" s="92"/>
      <c r="D593" s="102"/>
      <c r="E593" s="102"/>
      <c r="F593" s="54" t="str">
        <f t="shared" si="149"/>
        <v>-</v>
      </c>
      <c r="H593" s="102"/>
      <c r="I593" s="102"/>
      <c r="J593" s="54" t="str">
        <f t="shared" si="150"/>
        <v>-</v>
      </c>
      <c r="L593" s="102"/>
      <c r="M593" s="102"/>
      <c r="N593" s="54" t="str">
        <f t="shared" si="151"/>
        <v>-</v>
      </c>
    </row>
    <row r="594" spans="1:14" ht="15.5" thickTop="1" thickBot="1" x14ac:dyDescent="0.4">
      <c r="A594" s="104" t="s">
        <v>264</v>
      </c>
      <c r="B594" s="349"/>
      <c r="C594" s="92"/>
      <c r="D594" s="102"/>
      <c r="E594" s="102"/>
      <c r="F594" s="54" t="str">
        <f t="shared" si="149"/>
        <v>-</v>
      </c>
      <c r="H594" s="102"/>
      <c r="I594" s="102"/>
      <c r="J594" s="54" t="str">
        <f t="shared" si="150"/>
        <v>-</v>
      </c>
      <c r="L594" s="102"/>
      <c r="M594" s="102"/>
      <c r="N594" s="54" t="str">
        <f t="shared" si="151"/>
        <v>-</v>
      </c>
    </row>
    <row r="595" spans="1:14" ht="15.5" thickTop="1" thickBot="1" x14ac:dyDescent="0.4">
      <c r="A595" s="104" t="s">
        <v>264</v>
      </c>
      <c r="B595" s="349"/>
      <c r="C595" s="92"/>
      <c r="D595" s="102"/>
      <c r="E595" s="102"/>
      <c r="F595" s="54" t="str">
        <f t="shared" si="149"/>
        <v>-</v>
      </c>
      <c r="H595" s="102"/>
      <c r="I595" s="102"/>
      <c r="J595" s="54" t="str">
        <f t="shared" si="150"/>
        <v>-</v>
      </c>
      <c r="L595" s="102"/>
      <c r="M595" s="102"/>
      <c r="N595" s="54" t="str">
        <f t="shared" si="151"/>
        <v>-</v>
      </c>
    </row>
    <row r="596" spans="1:14" ht="15.5" thickTop="1" thickBot="1" x14ac:dyDescent="0.4">
      <c r="A596" s="104" t="s">
        <v>264</v>
      </c>
      <c r="B596" s="349"/>
      <c r="C596" s="92"/>
      <c r="D596" s="102"/>
      <c r="E596" s="102"/>
      <c r="F596" s="54" t="str">
        <f t="shared" si="149"/>
        <v>-</v>
      </c>
      <c r="H596" s="102"/>
      <c r="I596" s="102"/>
      <c r="J596" s="54" t="str">
        <f t="shared" si="150"/>
        <v>-</v>
      </c>
      <c r="L596" s="102"/>
      <c r="M596" s="102"/>
      <c r="N596" s="54" t="str">
        <f t="shared" si="151"/>
        <v>-</v>
      </c>
    </row>
    <row r="597" spans="1:14" ht="15.5" thickTop="1" thickBot="1" x14ac:dyDescent="0.4">
      <c r="A597" s="104" t="s">
        <v>264</v>
      </c>
      <c r="B597" s="349"/>
      <c r="C597" s="92"/>
      <c r="D597" s="102"/>
      <c r="E597" s="102"/>
      <c r="F597" s="54" t="str">
        <f t="shared" si="149"/>
        <v>-</v>
      </c>
      <c r="H597" s="102"/>
      <c r="I597" s="102"/>
      <c r="J597" s="54" t="str">
        <f t="shared" si="150"/>
        <v>-</v>
      </c>
      <c r="L597" s="102"/>
      <c r="M597" s="102"/>
      <c r="N597" s="54" t="str">
        <f t="shared" si="151"/>
        <v>-</v>
      </c>
    </row>
    <row r="598" spans="1:14" ht="15.5" thickTop="1" thickBot="1" x14ac:dyDescent="0.4">
      <c r="A598" s="104" t="s">
        <v>264</v>
      </c>
      <c r="B598" s="234"/>
      <c r="C598" s="236"/>
      <c r="D598" s="102"/>
      <c r="E598" s="102"/>
      <c r="F598" s="54" t="str">
        <f t="shared" si="149"/>
        <v>-</v>
      </c>
      <c r="H598" s="102"/>
      <c r="I598" s="102"/>
      <c r="J598" s="54" t="str">
        <f t="shared" si="150"/>
        <v>-</v>
      </c>
      <c r="L598" s="102"/>
      <c r="M598" s="102"/>
      <c r="N598" s="54" t="str">
        <f t="shared" si="151"/>
        <v>-</v>
      </c>
    </row>
    <row r="599" spans="1:14" ht="17" thickTop="1" thickBot="1" x14ac:dyDescent="0.4">
      <c r="A599" s="104" t="s">
        <v>10</v>
      </c>
      <c r="B599" s="199" t="s">
        <v>10</v>
      </c>
      <c r="C599" s="119"/>
      <c r="D599" s="102"/>
      <c r="E599" s="102"/>
      <c r="F599" s="54" t="str">
        <f t="shared" si="149"/>
        <v>-</v>
      </c>
      <c r="H599" s="102"/>
      <c r="I599" s="102"/>
      <c r="J599" s="54" t="str">
        <f t="shared" si="150"/>
        <v>-</v>
      </c>
      <c r="L599" s="102"/>
      <c r="M599" s="102"/>
      <c r="N599" s="54" t="str">
        <f t="shared" si="151"/>
        <v>-</v>
      </c>
    </row>
    <row r="600" spans="1:14" ht="15.5" thickTop="1" thickBot="1" x14ac:dyDescent="0.4">
      <c r="A600" s="104" t="s">
        <v>10</v>
      </c>
      <c r="B600" s="359"/>
      <c r="C600" s="139"/>
      <c r="D600" s="131" t="s">
        <v>9</v>
      </c>
      <c r="E600" s="131" t="s">
        <v>9</v>
      </c>
      <c r="F600" s="132"/>
      <c r="H600" s="131" t="s">
        <v>9</v>
      </c>
      <c r="I600" s="131" t="s">
        <v>9</v>
      </c>
      <c r="J600" s="132"/>
      <c r="L600" s="131" t="s">
        <v>9</v>
      </c>
      <c r="M600" s="131" t="s">
        <v>9</v>
      </c>
      <c r="N600" s="132"/>
    </row>
    <row r="601" spans="1:14" ht="15.5" thickTop="1" thickBot="1" x14ac:dyDescent="0.4">
      <c r="A601" s="104" t="s">
        <v>10</v>
      </c>
      <c r="B601" s="360"/>
      <c r="C601" s="159"/>
      <c r="D601" s="102"/>
      <c r="E601" s="102"/>
      <c r="F601" s="54" t="str">
        <f t="shared" si="149"/>
        <v>-</v>
      </c>
      <c r="H601" s="102"/>
      <c r="I601" s="102"/>
      <c r="J601" s="54" t="str">
        <f t="shared" ref="J601:J623" si="152">IF(AND(H601="Y",I601="Y"),"same", IF(AND(H601="N",I601="Y"),"new", IF(AND(H601="Y",I601="N"),"removed","-")))</f>
        <v>-</v>
      </c>
      <c r="L601" s="102"/>
      <c r="M601" s="102"/>
      <c r="N601" s="54" t="str">
        <f t="shared" ref="N601:N623" si="153">IF(AND(L601="Y",M601="Y"),"same", IF(AND(L601="N",M601="Y"),"new", IF(AND(L601="Y",M601="N"),"removed","-")))</f>
        <v>-</v>
      </c>
    </row>
    <row r="602" spans="1:14" ht="15.5" thickTop="1" thickBot="1" x14ac:dyDescent="0.4">
      <c r="A602" s="104" t="s">
        <v>10</v>
      </c>
      <c r="B602" s="360"/>
      <c r="C602" s="159"/>
      <c r="D602" s="102"/>
      <c r="E602" s="102"/>
      <c r="F602" s="54" t="str">
        <f t="shared" si="149"/>
        <v>-</v>
      </c>
      <c r="H602" s="102"/>
      <c r="I602" s="102"/>
      <c r="J602" s="54" t="str">
        <f t="shared" si="152"/>
        <v>-</v>
      </c>
      <c r="L602" s="102"/>
      <c r="M602" s="102"/>
      <c r="N602" s="54" t="str">
        <f t="shared" si="153"/>
        <v>-</v>
      </c>
    </row>
    <row r="603" spans="1:14" ht="15.5" thickTop="1" thickBot="1" x14ac:dyDescent="0.4">
      <c r="A603" s="104" t="s">
        <v>10</v>
      </c>
      <c r="B603" s="360"/>
      <c r="C603" s="159"/>
      <c r="D603" s="102"/>
      <c r="E603" s="102"/>
      <c r="F603" s="54" t="str">
        <f t="shared" si="149"/>
        <v>-</v>
      </c>
      <c r="H603" s="102"/>
      <c r="I603" s="102"/>
      <c r="J603" s="54" t="str">
        <f t="shared" si="152"/>
        <v>-</v>
      </c>
      <c r="L603" s="102"/>
      <c r="M603" s="102"/>
      <c r="N603" s="54" t="str">
        <f t="shared" si="153"/>
        <v>-</v>
      </c>
    </row>
    <row r="604" spans="1:14" ht="15.5" thickTop="1" thickBot="1" x14ac:dyDescent="0.4">
      <c r="A604" s="104" t="s">
        <v>10</v>
      </c>
      <c r="B604" s="360"/>
      <c r="C604" s="159"/>
      <c r="D604" s="102"/>
      <c r="E604" s="102"/>
      <c r="F604" s="54" t="str">
        <f t="shared" si="149"/>
        <v>-</v>
      </c>
      <c r="H604" s="102"/>
      <c r="I604" s="102"/>
      <c r="J604" s="54" t="str">
        <f t="shared" si="152"/>
        <v>-</v>
      </c>
      <c r="L604" s="102"/>
      <c r="M604" s="102"/>
      <c r="N604" s="54" t="str">
        <f t="shared" si="153"/>
        <v>-</v>
      </c>
    </row>
    <row r="605" spans="1:14" ht="15.5" thickTop="1" thickBot="1" x14ac:dyDescent="0.4">
      <c r="A605" s="104" t="s">
        <v>10</v>
      </c>
      <c r="B605" s="360"/>
      <c r="C605" s="160"/>
      <c r="D605" s="102"/>
      <c r="E605" s="102"/>
      <c r="F605" s="54" t="str">
        <f t="shared" si="149"/>
        <v>-</v>
      </c>
      <c r="H605" s="102"/>
      <c r="I605" s="102"/>
      <c r="J605" s="54" t="str">
        <f t="shared" si="152"/>
        <v>-</v>
      </c>
      <c r="L605" s="102"/>
      <c r="M605" s="102"/>
      <c r="N605" s="54" t="str">
        <f t="shared" si="153"/>
        <v>-</v>
      </c>
    </row>
    <row r="606" spans="1:14" ht="15.5" thickTop="1" thickBot="1" x14ac:dyDescent="0.4">
      <c r="A606" s="104" t="s">
        <v>10</v>
      </c>
      <c r="B606" s="360"/>
      <c r="C606" s="157"/>
      <c r="D606" s="102"/>
      <c r="E606" s="102"/>
      <c r="F606" s="54" t="str">
        <f t="shared" si="149"/>
        <v>-</v>
      </c>
      <c r="H606" s="102"/>
      <c r="I606" s="102"/>
      <c r="J606" s="54" t="str">
        <f t="shared" si="152"/>
        <v>-</v>
      </c>
      <c r="L606" s="102"/>
      <c r="M606" s="102"/>
      <c r="N606" s="54" t="str">
        <f t="shared" si="153"/>
        <v>-</v>
      </c>
    </row>
    <row r="607" spans="1:14" ht="15.5" thickTop="1" thickBot="1" x14ac:dyDescent="0.4">
      <c r="A607" s="104" t="s">
        <v>10</v>
      </c>
      <c r="B607" s="360"/>
      <c r="C607" s="157"/>
      <c r="D607" s="102"/>
      <c r="E607" s="102"/>
      <c r="F607" s="54" t="str">
        <f t="shared" si="149"/>
        <v>-</v>
      </c>
      <c r="H607" s="102"/>
      <c r="I607" s="102"/>
      <c r="J607" s="54" t="str">
        <f t="shared" si="152"/>
        <v>-</v>
      </c>
      <c r="L607" s="102"/>
      <c r="M607" s="102"/>
      <c r="N607" s="54" t="str">
        <f t="shared" si="153"/>
        <v>-</v>
      </c>
    </row>
    <row r="608" spans="1:14" ht="15.5" thickTop="1" thickBot="1" x14ac:dyDescent="0.4">
      <c r="A608" s="104" t="s">
        <v>10</v>
      </c>
      <c r="B608" s="360"/>
      <c r="C608" s="159"/>
      <c r="D608" s="102"/>
      <c r="E608" s="102"/>
      <c r="F608" s="54" t="str">
        <f t="shared" si="149"/>
        <v>-</v>
      </c>
      <c r="H608" s="102"/>
      <c r="I608" s="102"/>
      <c r="J608" s="54" t="str">
        <f t="shared" si="152"/>
        <v>-</v>
      </c>
      <c r="L608" s="102"/>
      <c r="M608" s="102"/>
      <c r="N608" s="54" t="str">
        <f t="shared" si="153"/>
        <v>-</v>
      </c>
    </row>
    <row r="609" spans="1:14" ht="15.5" thickTop="1" thickBot="1" x14ac:dyDescent="0.4">
      <c r="A609" s="104" t="s">
        <v>10</v>
      </c>
      <c r="B609" s="360"/>
      <c r="C609" s="159"/>
      <c r="D609" s="102"/>
      <c r="E609" s="102"/>
      <c r="F609" s="54" t="str">
        <f t="shared" si="149"/>
        <v>-</v>
      </c>
      <c r="H609" s="102"/>
      <c r="I609" s="102"/>
      <c r="J609" s="54" t="str">
        <f t="shared" si="152"/>
        <v>-</v>
      </c>
      <c r="L609" s="102"/>
      <c r="M609" s="102"/>
      <c r="N609" s="54" t="str">
        <f t="shared" si="153"/>
        <v>-</v>
      </c>
    </row>
    <row r="610" spans="1:14" ht="15.5" thickTop="1" thickBot="1" x14ac:dyDescent="0.4">
      <c r="A610" s="104" t="s">
        <v>10</v>
      </c>
      <c r="B610" s="360"/>
      <c r="C610" s="159"/>
      <c r="D610" s="102"/>
      <c r="E610" s="102"/>
      <c r="F610" s="54" t="str">
        <f t="shared" si="149"/>
        <v>-</v>
      </c>
      <c r="H610" s="102"/>
      <c r="I610" s="102"/>
      <c r="J610" s="54" t="str">
        <f t="shared" si="152"/>
        <v>-</v>
      </c>
      <c r="L610" s="102"/>
      <c r="M610" s="102"/>
      <c r="N610" s="54" t="str">
        <f t="shared" si="153"/>
        <v>-</v>
      </c>
    </row>
    <row r="611" spans="1:14" ht="15.5" thickTop="1" thickBot="1" x14ac:dyDescent="0.4">
      <c r="A611" s="104" t="s">
        <v>10</v>
      </c>
      <c r="B611" s="360"/>
      <c r="C611" s="159"/>
      <c r="D611" s="102"/>
      <c r="E611" s="102"/>
      <c r="F611" s="54" t="str">
        <f t="shared" si="149"/>
        <v>-</v>
      </c>
      <c r="H611" s="102"/>
      <c r="I611" s="102"/>
      <c r="J611" s="54" t="str">
        <f t="shared" si="152"/>
        <v>-</v>
      </c>
      <c r="L611" s="102"/>
      <c r="M611" s="102"/>
      <c r="N611" s="54" t="str">
        <f t="shared" si="153"/>
        <v>-</v>
      </c>
    </row>
    <row r="612" spans="1:14" ht="15.5" thickTop="1" thickBot="1" x14ac:dyDescent="0.4">
      <c r="A612" s="104" t="s">
        <v>10</v>
      </c>
      <c r="B612" s="360"/>
      <c r="C612" s="159"/>
      <c r="D612" s="102"/>
      <c r="E612" s="102"/>
      <c r="F612" s="54" t="str">
        <f t="shared" si="149"/>
        <v>-</v>
      </c>
      <c r="H612" s="102"/>
      <c r="I612" s="102"/>
      <c r="J612" s="54" t="str">
        <f t="shared" si="152"/>
        <v>-</v>
      </c>
      <c r="L612" s="102"/>
      <c r="M612" s="102"/>
      <c r="N612" s="54" t="str">
        <f t="shared" si="153"/>
        <v>-</v>
      </c>
    </row>
    <row r="613" spans="1:14" ht="15.5" thickTop="1" thickBot="1" x14ac:dyDescent="0.4">
      <c r="A613" s="104" t="s">
        <v>10</v>
      </c>
      <c r="B613" s="360"/>
      <c r="C613" s="159"/>
      <c r="D613" s="102"/>
      <c r="E613" s="102"/>
      <c r="F613" s="54" t="str">
        <f t="shared" si="149"/>
        <v>-</v>
      </c>
      <c r="H613" s="102"/>
      <c r="I613" s="102"/>
      <c r="J613" s="54" t="str">
        <f t="shared" si="152"/>
        <v>-</v>
      </c>
      <c r="L613" s="102"/>
      <c r="M613" s="102"/>
      <c r="N613" s="54" t="str">
        <f t="shared" si="153"/>
        <v>-</v>
      </c>
    </row>
    <row r="614" spans="1:14" ht="15.5" thickTop="1" thickBot="1" x14ac:dyDescent="0.4">
      <c r="A614" s="104" t="s">
        <v>10</v>
      </c>
      <c r="B614" s="360"/>
      <c r="C614" s="159"/>
      <c r="D614" s="102"/>
      <c r="E614" s="102"/>
      <c r="F614" s="54" t="str">
        <f t="shared" si="149"/>
        <v>-</v>
      </c>
      <c r="H614" s="102"/>
      <c r="I614" s="102"/>
      <c r="J614" s="54" t="str">
        <f t="shared" si="152"/>
        <v>-</v>
      </c>
      <c r="L614" s="102"/>
      <c r="M614" s="102"/>
      <c r="N614" s="54" t="str">
        <f t="shared" si="153"/>
        <v>-</v>
      </c>
    </row>
    <row r="615" spans="1:14" ht="15.5" thickTop="1" thickBot="1" x14ac:dyDescent="0.4">
      <c r="A615" s="104" t="s">
        <v>10</v>
      </c>
      <c r="B615" s="360"/>
      <c r="C615" s="159"/>
      <c r="D615" s="102"/>
      <c r="E615" s="102"/>
      <c r="F615" s="54" t="str">
        <f t="shared" si="149"/>
        <v>-</v>
      </c>
      <c r="H615" s="102"/>
      <c r="I615" s="102"/>
      <c r="J615" s="54" t="str">
        <f t="shared" si="152"/>
        <v>-</v>
      </c>
      <c r="L615" s="102"/>
      <c r="M615" s="102"/>
      <c r="N615" s="54" t="str">
        <f t="shared" si="153"/>
        <v>-</v>
      </c>
    </row>
    <row r="616" spans="1:14" ht="15.5" thickTop="1" thickBot="1" x14ac:dyDescent="0.4">
      <c r="A616" s="104" t="s">
        <v>10</v>
      </c>
      <c r="B616" s="360"/>
      <c r="C616" s="161"/>
      <c r="D616" s="102"/>
      <c r="E616" s="102"/>
      <c r="F616" s="54" t="str">
        <f t="shared" si="149"/>
        <v>-</v>
      </c>
      <c r="H616" s="102"/>
      <c r="I616" s="102"/>
      <c r="J616" s="54" t="str">
        <f t="shared" si="152"/>
        <v>-</v>
      </c>
      <c r="L616" s="102"/>
      <c r="M616" s="102"/>
      <c r="N616" s="54" t="str">
        <f t="shared" si="153"/>
        <v>-</v>
      </c>
    </row>
    <row r="617" spans="1:14" ht="15.5" thickTop="1" thickBot="1" x14ac:dyDescent="0.4">
      <c r="A617" s="104" t="s">
        <v>10</v>
      </c>
      <c r="B617" s="360"/>
      <c r="C617" s="157"/>
      <c r="D617" s="102"/>
      <c r="E617" s="102"/>
      <c r="F617" s="54" t="str">
        <f t="shared" si="149"/>
        <v>-</v>
      </c>
      <c r="H617" s="102"/>
      <c r="I617" s="102"/>
      <c r="J617" s="54" t="str">
        <f t="shared" si="152"/>
        <v>-</v>
      </c>
      <c r="L617" s="102"/>
      <c r="M617" s="102"/>
      <c r="N617" s="54" t="str">
        <f t="shared" si="153"/>
        <v>-</v>
      </c>
    </row>
    <row r="618" spans="1:14" ht="15.5" thickTop="1" thickBot="1" x14ac:dyDescent="0.4">
      <c r="A618" s="104" t="s">
        <v>10</v>
      </c>
      <c r="B618" s="360"/>
      <c r="C618" s="157"/>
      <c r="D618" s="102"/>
      <c r="E618" s="102"/>
      <c r="F618" s="54" t="str">
        <f t="shared" si="149"/>
        <v>-</v>
      </c>
      <c r="H618" s="102"/>
      <c r="I618" s="102"/>
      <c r="J618" s="54" t="str">
        <f t="shared" si="152"/>
        <v>-</v>
      </c>
      <c r="L618" s="102"/>
      <c r="M618" s="102"/>
      <c r="N618" s="54" t="str">
        <f t="shared" si="153"/>
        <v>-</v>
      </c>
    </row>
    <row r="619" spans="1:14" ht="15.5" thickTop="1" thickBot="1" x14ac:dyDescent="0.4">
      <c r="A619" s="104" t="s">
        <v>10</v>
      </c>
      <c r="B619" s="360"/>
      <c r="C619" s="159"/>
      <c r="D619" s="102"/>
      <c r="E619" s="102"/>
      <c r="F619" s="54" t="str">
        <f t="shared" si="149"/>
        <v>-</v>
      </c>
      <c r="H619" s="102"/>
      <c r="I619" s="102"/>
      <c r="J619" s="54" t="str">
        <f t="shared" si="152"/>
        <v>-</v>
      </c>
      <c r="L619" s="102"/>
      <c r="M619" s="102"/>
      <c r="N619" s="54" t="str">
        <f t="shared" si="153"/>
        <v>-</v>
      </c>
    </row>
    <row r="620" spans="1:14" ht="15.5" thickTop="1" thickBot="1" x14ac:dyDescent="0.4">
      <c r="A620" s="104" t="s">
        <v>10</v>
      </c>
      <c r="B620" s="360"/>
      <c r="C620" s="159"/>
      <c r="D620" s="102"/>
      <c r="E620" s="102"/>
      <c r="F620" s="54" t="str">
        <f t="shared" si="149"/>
        <v>-</v>
      </c>
      <c r="H620" s="102"/>
      <c r="I620" s="102"/>
      <c r="J620" s="54" t="str">
        <f t="shared" si="152"/>
        <v>-</v>
      </c>
      <c r="L620" s="102"/>
      <c r="M620" s="102"/>
      <c r="N620" s="54" t="str">
        <f t="shared" si="153"/>
        <v>-</v>
      </c>
    </row>
    <row r="621" spans="1:14" ht="15.5" thickTop="1" thickBot="1" x14ac:dyDescent="0.4">
      <c r="A621" s="104" t="s">
        <v>10</v>
      </c>
      <c r="B621" s="360"/>
      <c r="C621" s="159"/>
      <c r="D621" s="102"/>
      <c r="E621" s="102"/>
      <c r="F621" s="54" t="str">
        <f t="shared" si="149"/>
        <v>-</v>
      </c>
      <c r="H621" s="102"/>
      <c r="I621" s="102"/>
      <c r="J621" s="54" t="str">
        <f t="shared" si="152"/>
        <v>-</v>
      </c>
      <c r="L621" s="102"/>
      <c r="M621" s="102"/>
      <c r="N621" s="54" t="str">
        <f t="shared" si="153"/>
        <v>-</v>
      </c>
    </row>
    <row r="622" spans="1:14" ht="15.5" thickTop="1" thickBot="1" x14ac:dyDescent="0.4">
      <c r="A622" s="104" t="s">
        <v>10</v>
      </c>
      <c r="B622" s="367"/>
      <c r="C622" s="158"/>
      <c r="D622" s="102"/>
      <c r="E622" s="102"/>
      <c r="F622" s="54" t="str">
        <f t="shared" si="149"/>
        <v>-</v>
      </c>
      <c r="H622" s="102"/>
      <c r="I622" s="102"/>
      <c r="J622" s="54" t="str">
        <f t="shared" si="152"/>
        <v>-</v>
      </c>
      <c r="L622" s="102"/>
      <c r="M622" s="102"/>
      <c r="N622" s="54" t="str">
        <f t="shared" si="153"/>
        <v>-</v>
      </c>
    </row>
    <row r="623" spans="1:14" ht="17" thickTop="1" thickBot="1" x14ac:dyDescent="0.4">
      <c r="A623" s="104" t="s">
        <v>11</v>
      </c>
      <c r="B623" s="200" t="s">
        <v>11</v>
      </c>
      <c r="C623" s="107"/>
      <c r="D623" s="102"/>
      <c r="E623" s="102"/>
      <c r="F623" s="54" t="str">
        <f t="shared" si="149"/>
        <v>-</v>
      </c>
      <c r="H623" s="102"/>
      <c r="I623" s="102"/>
      <c r="J623" s="54" t="str">
        <f t="shared" si="152"/>
        <v>-</v>
      </c>
      <c r="L623" s="102"/>
      <c r="M623" s="102"/>
      <c r="N623" s="54" t="str">
        <f t="shared" si="153"/>
        <v>-</v>
      </c>
    </row>
    <row r="624" spans="1:14" ht="15.5" thickTop="1" thickBot="1" x14ac:dyDescent="0.4">
      <c r="A624" s="104" t="s">
        <v>11</v>
      </c>
      <c r="B624" s="368"/>
      <c r="C624" s="86" t="s">
        <v>170</v>
      </c>
      <c r="D624" s="131" t="s">
        <v>9</v>
      </c>
      <c r="E624" s="131" t="s">
        <v>9</v>
      </c>
      <c r="F624" s="132"/>
      <c r="H624" s="131" t="s">
        <v>9</v>
      </c>
      <c r="I624" s="131" t="s">
        <v>9</v>
      </c>
      <c r="J624" s="132"/>
      <c r="L624" s="131" t="s">
        <v>9</v>
      </c>
      <c r="M624" s="131" t="s">
        <v>9</v>
      </c>
      <c r="N624" s="132"/>
    </row>
    <row r="625" spans="1:14" ht="15.5" thickTop="1" thickBot="1" x14ac:dyDescent="0.4">
      <c r="A625" s="104" t="s">
        <v>11</v>
      </c>
      <c r="B625" s="360"/>
      <c r="C625" s="88"/>
      <c r="D625" s="102"/>
      <c r="E625" s="102"/>
      <c r="F625" s="54" t="str">
        <f t="shared" si="149"/>
        <v>-</v>
      </c>
      <c r="H625" s="102"/>
      <c r="I625" s="102"/>
      <c r="J625" s="54" t="str">
        <f t="shared" ref="J625:J635" si="154">IF(AND(H625="Y",I625="Y"),"same", IF(AND(H625="N",I625="Y"),"new", IF(AND(H625="Y",I625="N"),"removed","-")))</f>
        <v>-</v>
      </c>
      <c r="L625" s="102"/>
      <c r="M625" s="102"/>
      <c r="N625" s="54" t="str">
        <f t="shared" ref="N625:N635" si="155">IF(AND(L625="Y",M625="Y"),"same", IF(AND(L625="N",M625="Y"),"new", IF(AND(L625="Y",M625="N"),"removed","-")))</f>
        <v>-</v>
      </c>
    </row>
    <row r="626" spans="1:14" ht="15.5" thickTop="1" thickBot="1" x14ac:dyDescent="0.4">
      <c r="A626" s="104" t="s">
        <v>11</v>
      </c>
      <c r="B626" s="360"/>
      <c r="C626" s="88"/>
      <c r="D626" s="102"/>
      <c r="E626" s="102"/>
      <c r="F626" s="54" t="str">
        <f t="shared" si="149"/>
        <v>-</v>
      </c>
      <c r="H626" s="102"/>
      <c r="I626" s="102"/>
      <c r="J626" s="54" t="str">
        <f t="shared" si="154"/>
        <v>-</v>
      </c>
      <c r="L626" s="102"/>
      <c r="M626" s="102"/>
      <c r="N626" s="54" t="str">
        <f t="shared" si="155"/>
        <v>-</v>
      </c>
    </row>
    <row r="627" spans="1:14" ht="15.5" thickTop="1" thickBot="1" x14ac:dyDescent="0.4">
      <c r="A627" s="104" t="s">
        <v>11</v>
      </c>
      <c r="B627" s="360"/>
      <c r="C627" s="88"/>
      <c r="D627" s="102"/>
      <c r="E627" s="102"/>
      <c r="F627" s="54" t="str">
        <f t="shared" si="149"/>
        <v>-</v>
      </c>
      <c r="H627" s="102"/>
      <c r="I627" s="102"/>
      <c r="J627" s="54" t="str">
        <f t="shared" si="154"/>
        <v>-</v>
      </c>
      <c r="L627" s="102"/>
      <c r="M627" s="102"/>
      <c r="N627" s="54" t="str">
        <f t="shared" si="155"/>
        <v>-</v>
      </c>
    </row>
    <row r="628" spans="1:14" ht="15.5" thickTop="1" thickBot="1" x14ac:dyDescent="0.4">
      <c r="A628" s="104" t="s">
        <v>11</v>
      </c>
      <c r="B628" s="360"/>
      <c r="C628" s="88"/>
      <c r="D628" s="102"/>
      <c r="E628" s="102"/>
      <c r="F628" s="54" t="str">
        <f t="shared" si="149"/>
        <v>-</v>
      </c>
      <c r="H628" s="102"/>
      <c r="I628" s="102"/>
      <c r="J628" s="54" t="str">
        <f t="shared" si="154"/>
        <v>-</v>
      </c>
      <c r="L628" s="102"/>
      <c r="M628" s="102"/>
      <c r="N628" s="54" t="str">
        <f t="shared" si="155"/>
        <v>-</v>
      </c>
    </row>
    <row r="629" spans="1:14" ht="15.5" thickTop="1" thickBot="1" x14ac:dyDescent="0.4">
      <c r="A629" s="104" t="s">
        <v>11</v>
      </c>
      <c r="B629" s="360"/>
      <c r="C629" s="88"/>
      <c r="D629" s="102"/>
      <c r="E629" s="102"/>
      <c r="F629" s="54" t="str">
        <f t="shared" si="149"/>
        <v>-</v>
      </c>
      <c r="H629" s="102"/>
      <c r="I629" s="102"/>
      <c r="J629" s="54" t="str">
        <f t="shared" si="154"/>
        <v>-</v>
      </c>
      <c r="L629" s="102"/>
      <c r="M629" s="102"/>
      <c r="N629" s="54" t="str">
        <f t="shared" si="155"/>
        <v>-</v>
      </c>
    </row>
    <row r="630" spans="1:14" ht="15.5" thickTop="1" thickBot="1" x14ac:dyDescent="0.4">
      <c r="A630" s="104" t="s">
        <v>11</v>
      </c>
      <c r="B630" s="360"/>
      <c r="C630" s="88"/>
      <c r="D630" s="102"/>
      <c r="E630" s="102"/>
      <c r="F630" s="54" t="str">
        <f t="shared" si="149"/>
        <v>-</v>
      </c>
      <c r="H630" s="102"/>
      <c r="I630" s="102"/>
      <c r="J630" s="54" t="str">
        <f t="shared" si="154"/>
        <v>-</v>
      </c>
      <c r="L630" s="102"/>
      <c r="M630" s="102"/>
      <c r="N630" s="54" t="str">
        <f t="shared" si="155"/>
        <v>-</v>
      </c>
    </row>
    <row r="631" spans="1:14" ht="15.5" thickTop="1" thickBot="1" x14ac:dyDescent="0.4">
      <c r="A631" s="104" t="s">
        <v>11</v>
      </c>
      <c r="B631" s="360"/>
      <c r="C631" s="88"/>
      <c r="D631" s="102"/>
      <c r="E631" s="102"/>
      <c r="F631" s="54" t="str">
        <f t="shared" si="149"/>
        <v>-</v>
      </c>
      <c r="H631" s="102"/>
      <c r="I631" s="102"/>
      <c r="J631" s="54" t="str">
        <f t="shared" si="154"/>
        <v>-</v>
      </c>
      <c r="L631" s="102"/>
      <c r="M631" s="102"/>
      <c r="N631" s="54" t="str">
        <f t="shared" si="155"/>
        <v>-</v>
      </c>
    </row>
    <row r="632" spans="1:14" ht="15.5" thickTop="1" thickBot="1" x14ac:dyDescent="0.4">
      <c r="A632" s="104" t="s">
        <v>11</v>
      </c>
      <c r="B632" s="360"/>
      <c r="C632" s="88"/>
      <c r="D632" s="102"/>
      <c r="E632" s="102"/>
      <c r="F632" s="54" t="str">
        <f t="shared" si="149"/>
        <v>-</v>
      </c>
      <c r="H632" s="102"/>
      <c r="I632" s="102"/>
      <c r="J632" s="54" t="str">
        <f t="shared" si="154"/>
        <v>-</v>
      </c>
      <c r="L632" s="102"/>
      <c r="M632" s="102"/>
      <c r="N632" s="54" t="str">
        <f t="shared" si="155"/>
        <v>-</v>
      </c>
    </row>
    <row r="633" spans="1:14" ht="15.5" thickTop="1" thickBot="1" x14ac:dyDescent="0.4">
      <c r="A633" s="104" t="s">
        <v>11</v>
      </c>
      <c r="B633" s="360"/>
      <c r="C633" s="88"/>
      <c r="D633" s="102"/>
      <c r="E633" s="102"/>
      <c r="F633" s="54" t="str">
        <f t="shared" si="149"/>
        <v>-</v>
      </c>
      <c r="H633" s="102"/>
      <c r="I633" s="102"/>
      <c r="J633" s="54" t="str">
        <f t="shared" si="154"/>
        <v>-</v>
      </c>
      <c r="L633" s="102"/>
      <c r="M633" s="102"/>
      <c r="N633" s="54" t="str">
        <f t="shared" si="155"/>
        <v>-</v>
      </c>
    </row>
    <row r="634" spans="1:14" ht="15.5" thickTop="1" thickBot="1" x14ac:dyDescent="0.4">
      <c r="A634" s="104" t="s">
        <v>11</v>
      </c>
      <c r="B634" s="360"/>
      <c r="C634" s="88"/>
      <c r="D634" s="102"/>
      <c r="E634" s="102"/>
      <c r="F634" s="54" t="str">
        <f t="shared" si="149"/>
        <v>-</v>
      </c>
      <c r="H634" s="102"/>
      <c r="I634" s="102"/>
      <c r="J634" s="54" t="str">
        <f t="shared" si="154"/>
        <v>-</v>
      </c>
      <c r="L634" s="102"/>
      <c r="M634" s="102"/>
      <c r="N634" s="54" t="str">
        <f t="shared" si="155"/>
        <v>-</v>
      </c>
    </row>
    <row r="635" spans="1:14" ht="15.5" thickTop="1" thickBot="1" x14ac:dyDescent="0.4">
      <c r="A635" s="104" t="s">
        <v>11</v>
      </c>
      <c r="B635" s="361"/>
      <c r="C635" s="85"/>
      <c r="D635" s="102"/>
      <c r="E635" s="102"/>
      <c r="F635" s="54" t="str">
        <f t="shared" si="149"/>
        <v>-</v>
      </c>
      <c r="H635" s="102"/>
      <c r="I635" s="102"/>
      <c r="J635" s="54" t="str">
        <f t="shared" si="154"/>
        <v>-</v>
      </c>
      <c r="L635" s="102"/>
      <c r="M635" s="102"/>
      <c r="N635" s="54" t="str">
        <f t="shared" si="155"/>
        <v>-</v>
      </c>
    </row>
    <row r="636" spans="1:14" ht="15.5" thickTop="1" thickBot="1" x14ac:dyDescent="0.4">
      <c r="A636" s="104" t="s">
        <v>11</v>
      </c>
      <c r="B636" s="359"/>
      <c r="C636" s="172"/>
      <c r="D636" s="131" t="s">
        <v>9</v>
      </c>
      <c r="E636" s="131" t="s">
        <v>9</v>
      </c>
      <c r="F636" s="132"/>
      <c r="H636" s="131" t="s">
        <v>9</v>
      </c>
      <c r="I636" s="131" t="s">
        <v>9</v>
      </c>
      <c r="J636" s="132"/>
      <c r="L636" s="131" t="s">
        <v>9</v>
      </c>
      <c r="M636" s="131" t="s">
        <v>9</v>
      </c>
      <c r="N636" s="132"/>
    </row>
    <row r="637" spans="1:14" ht="15.5" thickTop="1" thickBot="1" x14ac:dyDescent="0.4">
      <c r="A637" s="104" t="s">
        <v>11</v>
      </c>
      <c r="B637" s="360"/>
      <c r="C637" s="176" t="s">
        <v>9</v>
      </c>
      <c r="D637" s="131" t="s">
        <v>9</v>
      </c>
      <c r="E637" s="131" t="s">
        <v>9</v>
      </c>
      <c r="F637" s="132"/>
      <c r="H637" s="131" t="s">
        <v>9</v>
      </c>
      <c r="I637" s="131" t="s">
        <v>9</v>
      </c>
      <c r="J637" s="132"/>
      <c r="L637" s="131" t="s">
        <v>9</v>
      </c>
      <c r="M637" s="131" t="s">
        <v>9</v>
      </c>
      <c r="N637" s="132"/>
    </row>
    <row r="638" spans="1:14" ht="15.5" thickTop="1" thickBot="1" x14ac:dyDescent="0.4">
      <c r="A638" s="104" t="s">
        <v>11</v>
      </c>
      <c r="B638" s="360"/>
      <c r="C638" s="88"/>
      <c r="D638" s="102"/>
      <c r="E638" s="102"/>
      <c r="F638" s="54" t="str">
        <f t="shared" si="149"/>
        <v>-</v>
      </c>
      <c r="H638" s="102"/>
      <c r="I638" s="102"/>
      <c r="J638" s="54" t="str">
        <f t="shared" ref="J638:J648" si="156">IF(AND(H638="Y",I638="Y"),"same", IF(AND(H638="N",I638="Y"),"new", IF(AND(H638="Y",I638="N"),"removed","-")))</f>
        <v>-</v>
      </c>
      <c r="L638" s="102"/>
      <c r="M638" s="102"/>
      <c r="N638" s="54" t="str">
        <f t="shared" ref="N638:N648" si="157">IF(AND(L638="Y",M638="Y"),"same", IF(AND(L638="N",M638="Y"),"new", IF(AND(L638="Y",M638="N"),"removed","-")))</f>
        <v>-</v>
      </c>
    </row>
    <row r="639" spans="1:14" ht="15.5" thickTop="1" thickBot="1" x14ac:dyDescent="0.4">
      <c r="A639" s="104" t="s">
        <v>11</v>
      </c>
      <c r="B639" s="360"/>
      <c r="C639" s="88"/>
      <c r="D639" s="102"/>
      <c r="E639" s="102"/>
      <c r="F639" s="54" t="str">
        <f t="shared" si="149"/>
        <v>-</v>
      </c>
      <c r="H639" s="102"/>
      <c r="I639" s="102"/>
      <c r="J639" s="54" t="str">
        <f t="shared" si="156"/>
        <v>-</v>
      </c>
      <c r="L639" s="102"/>
      <c r="M639" s="102"/>
      <c r="N639" s="54" t="str">
        <f t="shared" si="157"/>
        <v>-</v>
      </c>
    </row>
    <row r="640" spans="1:14" ht="15.5" thickTop="1" thickBot="1" x14ac:dyDescent="0.4">
      <c r="A640" s="104" t="s">
        <v>11</v>
      </c>
      <c r="B640" s="360"/>
      <c r="C640" s="88"/>
      <c r="D640" s="102"/>
      <c r="E640" s="102"/>
      <c r="F640" s="54" t="str">
        <f t="shared" si="149"/>
        <v>-</v>
      </c>
      <c r="H640" s="102"/>
      <c r="I640" s="102"/>
      <c r="J640" s="54" t="str">
        <f t="shared" si="156"/>
        <v>-</v>
      </c>
      <c r="L640" s="102"/>
      <c r="M640" s="102"/>
      <c r="N640" s="54" t="str">
        <f t="shared" si="157"/>
        <v>-</v>
      </c>
    </row>
    <row r="641" spans="1:14" ht="15.5" thickTop="1" thickBot="1" x14ac:dyDescent="0.4">
      <c r="A641" s="104" t="s">
        <v>11</v>
      </c>
      <c r="B641" s="360"/>
      <c r="C641" s="88"/>
      <c r="D641" s="102"/>
      <c r="E641" s="102"/>
      <c r="F641" s="54" t="str">
        <f t="shared" si="149"/>
        <v>-</v>
      </c>
      <c r="H641" s="102"/>
      <c r="I641" s="102"/>
      <c r="J641" s="54" t="str">
        <f t="shared" si="156"/>
        <v>-</v>
      </c>
      <c r="L641" s="102"/>
      <c r="M641" s="102"/>
      <c r="N641" s="54" t="str">
        <f t="shared" si="157"/>
        <v>-</v>
      </c>
    </row>
    <row r="642" spans="1:14" ht="15.5" thickTop="1" thickBot="1" x14ac:dyDescent="0.4">
      <c r="A642" s="104" t="s">
        <v>11</v>
      </c>
      <c r="B642" s="360"/>
      <c r="C642" s="88"/>
      <c r="D642" s="102"/>
      <c r="E642" s="102"/>
      <c r="F642" s="54" t="str">
        <f t="shared" si="149"/>
        <v>-</v>
      </c>
      <c r="H642" s="102"/>
      <c r="I642" s="102"/>
      <c r="J642" s="54" t="str">
        <f t="shared" si="156"/>
        <v>-</v>
      </c>
      <c r="L642" s="102"/>
      <c r="M642" s="102"/>
      <c r="N642" s="54" t="str">
        <f t="shared" si="157"/>
        <v>-</v>
      </c>
    </row>
    <row r="643" spans="1:14" ht="15.5" thickTop="1" thickBot="1" x14ac:dyDescent="0.4">
      <c r="A643" s="104" t="s">
        <v>11</v>
      </c>
      <c r="B643" s="360"/>
      <c r="C643" s="88"/>
      <c r="D643" s="102"/>
      <c r="E643" s="102"/>
      <c r="F643" s="54" t="str">
        <f t="shared" si="149"/>
        <v>-</v>
      </c>
      <c r="H643" s="102"/>
      <c r="I643" s="102"/>
      <c r="J643" s="54" t="str">
        <f t="shared" si="156"/>
        <v>-</v>
      </c>
      <c r="L643" s="102"/>
      <c r="M643" s="102"/>
      <c r="N643" s="54" t="str">
        <f t="shared" si="157"/>
        <v>-</v>
      </c>
    </row>
    <row r="644" spans="1:14" ht="15.5" thickTop="1" thickBot="1" x14ac:dyDescent="0.4">
      <c r="A644" s="104" t="s">
        <v>11</v>
      </c>
      <c r="B644" s="360"/>
      <c r="C644" s="88"/>
      <c r="D644" s="102"/>
      <c r="E644" s="102"/>
      <c r="F644" s="54" t="str">
        <f t="shared" si="149"/>
        <v>-</v>
      </c>
      <c r="H644" s="102"/>
      <c r="I644" s="102"/>
      <c r="J644" s="54" t="str">
        <f t="shared" si="156"/>
        <v>-</v>
      </c>
      <c r="L644" s="102"/>
      <c r="M644" s="102"/>
      <c r="N644" s="54" t="str">
        <f t="shared" si="157"/>
        <v>-</v>
      </c>
    </row>
    <row r="645" spans="1:14" ht="15.5" thickTop="1" thickBot="1" x14ac:dyDescent="0.4">
      <c r="A645" s="104" t="s">
        <v>11</v>
      </c>
      <c r="B645" s="360"/>
      <c r="C645" s="88"/>
      <c r="D645" s="102"/>
      <c r="E645" s="102"/>
      <c r="F645" s="54" t="str">
        <f t="shared" ref="F645:F708" si="158">IF(AND(D645="Y",E645="Y"),"same", IF(AND(D645="N",E645="Y"),"new", IF(AND(D645="Y",E645="N"),"removed","-")))</f>
        <v>-</v>
      </c>
      <c r="H645" s="102"/>
      <c r="I645" s="102"/>
      <c r="J645" s="54" t="str">
        <f t="shared" si="156"/>
        <v>-</v>
      </c>
      <c r="L645" s="102"/>
      <c r="M645" s="102"/>
      <c r="N645" s="54" t="str">
        <f t="shared" si="157"/>
        <v>-</v>
      </c>
    </row>
    <row r="646" spans="1:14" ht="15.5" thickTop="1" thickBot="1" x14ac:dyDescent="0.4">
      <c r="A646" s="104" t="s">
        <v>11</v>
      </c>
      <c r="B646" s="360"/>
      <c r="C646" s="88"/>
      <c r="D646" s="102"/>
      <c r="E646" s="102"/>
      <c r="F646" s="54" t="str">
        <f t="shared" si="158"/>
        <v>-</v>
      </c>
      <c r="H646" s="102"/>
      <c r="I646" s="102"/>
      <c r="J646" s="54" t="str">
        <f t="shared" si="156"/>
        <v>-</v>
      </c>
      <c r="L646" s="102"/>
      <c r="M646" s="102"/>
      <c r="N646" s="54" t="str">
        <f t="shared" si="157"/>
        <v>-</v>
      </c>
    </row>
    <row r="647" spans="1:14" ht="15.5" thickTop="1" thickBot="1" x14ac:dyDescent="0.4">
      <c r="A647" s="104" t="s">
        <v>11</v>
      </c>
      <c r="B647" s="360"/>
      <c r="C647" s="88"/>
      <c r="D647" s="102"/>
      <c r="E647" s="102"/>
      <c r="F647" s="54" t="str">
        <f t="shared" si="158"/>
        <v>-</v>
      </c>
      <c r="H647" s="102"/>
      <c r="I647" s="102"/>
      <c r="J647" s="54" t="str">
        <f t="shared" si="156"/>
        <v>-</v>
      </c>
      <c r="L647" s="102"/>
      <c r="M647" s="102"/>
      <c r="N647" s="54" t="str">
        <f t="shared" si="157"/>
        <v>-</v>
      </c>
    </row>
    <row r="648" spans="1:14" ht="15.5" thickTop="1" thickBot="1" x14ac:dyDescent="0.4">
      <c r="A648" s="104" t="s">
        <v>11</v>
      </c>
      <c r="B648" s="361"/>
      <c r="C648" s="89"/>
      <c r="D648" s="102"/>
      <c r="E648" s="102"/>
      <c r="F648" s="54" t="str">
        <f t="shared" si="158"/>
        <v>-</v>
      </c>
      <c r="H648" s="102"/>
      <c r="I648" s="102"/>
      <c r="J648" s="54" t="str">
        <f t="shared" si="156"/>
        <v>-</v>
      </c>
      <c r="L648" s="102"/>
      <c r="M648" s="102"/>
      <c r="N648" s="54" t="str">
        <f t="shared" si="157"/>
        <v>-</v>
      </c>
    </row>
    <row r="649" spans="1:14" ht="15.5" thickTop="1" thickBot="1" x14ac:dyDescent="0.4">
      <c r="A649" s="104" t="s">
        <v>11</v>
      </c>
      <c r="B649" s="359"/>
      <c r="C649" s="172"/>
      <c r="D649" s="131" t="s">
        <v>9</v>
      </c>
      <c r="E649" s="131" t="s">
        <v>9</v>
      </c>
      <c r="F649" s="132"/>
      <c r="H649" s="131" t="s">
        <v>9</v>
      </c>
      <c r="I649" s="131" t="s">
        <v>9</v>
      </c>
      <c r="J649" s="132"/>
      <c r="L649" s="131" t="s">
        <v>9</v>
      </c>
      <c r="M649" s="131" t="s">
        <v>9</v>
      </c>
      <c r="N649" s="132"/>
    </row>
    <row r="650" spans="1:14" ht="15.5" thickTop="1" thickBot="1" x14ac:dyDescent="0.4">
      <c r="A650" s="104" t="s">
        <v>11</v>
      </c>
      <c r="B650" s="360"/>
      <c r="C650" s="178" t="s">
        <v>9</v>
      </c>
      <c r="D650" s="131" t="s">
        <v>9</v>
      </c>
      <c r="E650" s="131" t="s">
        <v>9</v>
      </c>
      <c r="F650" s="132"/>
      <c r="H650" s="131" t="s">
        <v>9</v>
      </c>
      <c r="I650" s="131" t="s">
        <v>9</v>
      </c>
      <c r="J650" s="132"/>
      <c r="L650" s="131" t="s">
        <v>9</v>
      </c>
      <c r="M650" s="131" t="s">
        <v>9</v>
      </c>
      <c r="N650" s="132"/>
    </row>
    <row r="651" spans="1:14" ht="15.5" thickTop="1" thickBot="1" x14ac:dyDescent="0.4">
      <c r="A651" s="104" t="s">
        <v>11</v>
      </c>
      <c r="B651" s="360"/>
      <c r="C651" s="88"/>
      <c r="D651" s="102"/>
      <c r="E651" s="102"/>
      <c r="F651" s="54" t="str">
        <f t="shared" si="158"/>
        <v>-</v>
      </c>
      <c r="H651" s="102"/>
      <c r="I651" s="102"/>
      <c r="J651" s="54" t="str">
        <f t="shared" ref="J651:J679" si="159">IF(AND(H651="Y",I651="Y"),"same", IF(AND(H651="N",I651="Y"),"new", IF(AND(H651="Y",I651="N"),"removed","-")))</f>
        <v>-</v>
      </c>
      <c r="L651" s="102"/>
      <c r="M651" s="102"/>
      <c r="N651" s="54" t="str">
        <f t="shared" ref="N651:N679" si="160">IF(AND(L651="Y",M651="Y"),"same", IF(AND(L651="N",M651="Y"),"new", IF(AND(L651="Y",M651="N"),"removed","-")))</f>
        <v>-</v>
      </c>
    </row>
    <row r="652" spans="1:14" ht="15.5" thickTop="1" thickBot="1" x14ac:dyDescent="0.4">
      <c r="A652" s="104" t="s">
        <v>11</v>
      </c>
      <c r="B652" s="360"/>
      <c r="C652" s="88"/>
      <c r="D652" s="102"/>
      <c r="E652" s="102"/>
      <c r="F652" s="54" t="str">
        <f t="shared" si="158"/>
        <v>-</v>
      </c>
      <c r="H652" s="102"/>
      <c r="I652" s="102"/>
      <c r="J652" s="54" t="str">
        <f t="shared" si="159"/>
        <v>-</v>
      </c>
      <c r="L652" s="102"/>
      <c r="M652" s="102"/>
      <c r="N652" s="54" t="str">
        <f t="shared" si="160"/>
        <v>-</v>
      </c>
    </row>
    <row r="653" spans="1:14" ht="15.5" thickTop="1" thickBot="1" x14ac:dyDescent="0.4">
      <c r="A653" s="104" t="s">
        <v>11</v>
      </c>
      <c r="B653" s="360"/>
      <c r="C653" s="88"/>
      <c r="D653" s="102"/>
      <c r="E653" s="102"/>
      <c r="F653" s="54" t="str">
        <f t="shared" si="158"/>
        <v>-</v>
      </c>
      <c r="H653" s="102"/>
      <c r="I653" s="102"/>
      <c r="J653" s="54" t="str">
        <f t="shared" si="159"/>
        <v>-</v>
      </c>
      <c r="L653" s="102"/>
      <c r="M653" s="102"/>
      <c r="N653" s="54" t="str">
        <f t="shared" si="160"/>
        <v>-</v>
      </c>
    </row>
    <row r="654" spans="1:14" ht="15.5" thickTop="1" thickBot="1" x14ac:dyDescent="0.4">
      <c r="A654" s="104" t="s">
        <v>11</v>
      </c>
      <c r="B654" s="360"/>
      <c r="C654" s="88"/>
      <c r="D654" s="102"/>
      <c r="E654" s="102"/>
      <c r="F654" s="54" t="str">
        <f t="shared" si="158"/>
        <v>-</v>
      </c>
      <c r="H654" s="102"/>
      <c r="I654" s="102"/>
      <c r="J654" s="54" t="str">
        <f t="shared" si="159"/>
        <v>-</v>
      </c>
      <c r="L654" s="102"/>
      <c r="M654" s="102"/>
      <c r="N654" s="54" t="str">
        <f t="shared" si="160"/>
        <v>-</v>
      </c>
    </row>
    <row r="655" spans="1:14" ht="15.5" thickTop="1" thickBot="1" x14ac:dyDescent="0.4">
      <c r="A655" s="104" t="s">
        <v>11</v>
      </c>
      <c r="B655" s="360"/>
      <c r="C655" s="88"/>
      <c r="D655" s="102"/>
      <c r="E655" s="102"/>
      <c r="F655" s="54" t="str">
        <f t="shared" si="158"/>
        <v>-</v>
      </c>
      <c r="H655" s="102"/>
      <c r="I655" s="102"/>
      <c r="J655" s="54" t="str">
        <f t="shared" si="159"/>
        <v>-</v>
      </c>
      <c r="L655" s="102"/>
      <c r="M655" s="102"/>
      <c r="N655" s="54" t="str">
        <f t="shared" si="160"/>
        <v>-</v>
      </c>
    </row>
    <row r="656" spans="1:14" ht="15.5" thickTop="1" thickBot="1" x14ac:dyDescent="0.4">
      <c r="A656" s="104" t="s">
        <v>11</v>
      </c>
      <c r="B656" s="360"/>
      <c r="C656" s="88"/>
      <c r="D656" s="102"/>
      <c r="E656" s="102"/>
      <c r="F656" s="54" t="str">
        <f t="shared" si="158"/>
        <v>-</v>
      </c>
      <c r="H656" s="102"/>
      <c r="I656" s="102"/>
      <c r="J656" s="54" t="str">
        <f t="shared" si="159"/>
        <v>-</v>
      </c>
      <c r="L656" s="102"/>
      <c r="M656" s="102"/>
      <c r="N656" s="54" t="str">
        <f t="shared" si="160"/>
        <v>-</v>
      </c>
    </row>
    <row r="657" spans="1:14" ht="15.5" thickTop="1" thickBot="1" x14ac:dyDescent="0.4">
      <c r="A657" s="104" t="s">
        <v>11</v>
      </c>
      <c r="B657" s="360"/>
      <c r="C657" s="88"/>
      <c r="D657" s="102"/>
      <c r="E657" s="102"/>
      <c r="F657" s="54" t="str">
        <f t="shared" si="158"/>
        <v>-</v>
      </c>
      <c r="H657" s="102"/>
      <c r="I657" s="102"/>
      <c r="J657" s="54" t="str">
        <f t="shared" si="159"/>
        <v>-</v>
      </c>
      <c r="L657" s="102"/>
      <c r="M657" s="102"/>
      <c r="N657" s="54" t="str">
        <f t="shared" si="160"/>
        <v>-</v>
      </c>
    </row>
    <row r="658" spans="1:14" ht="15.5" thickTop="1" thickBot="1" x14ac:dyDescent="0.4">
      <c r="A658" s="104" t="s">
        <v>11</v>
      </c>
      <c r="B658" s="360"/>
      <c r="C658" s="88"/>
      <c r="D658" s="102"/>
      <c r="E658" s="102"/>
      <c r="F658" s="54" t="str">
        <f t="shared" si="158"/>
        <v>-</v>
      </c>
      <c r="H658" s="102"/>
      <c r="I658" s="102"/>
      <c r="J658" s="54" t="str">
        <f t="shared" si="159"/>
        <v>-</v>
      </c>
      <c r="L658" s="102"/>
      <c r="M658" s="102"/>
      <c r="N658" s="54" t="str">
        <f t="shared" si="160"/>
        <v>-</v>
      </c>
    </row>
    <row r="659" spans="1:14" ht="15.5" thickTop="1" thickBot="1" x14ac:dyDescent="0.4">
      <c r="A659" s="104" t="s">
        <v>11</v>
      </c>
      <c r="B659" s="360"/>
      <c r="C659" s="88"/>
      <c r="D659" s="102"/>
      <c r="E659" s="102"/>
      <c r="F659" s="54" t="str">
        <f t="shared" si="158"/>
        <v>-</v>
      </c>
      <c r="H659" s="102"/>
      <c r="I659" s="102"/>
      <c r="J659" s="54" t="str">
        <f t="shared" si="159"/>
        <v>-</v>
      </c>
      <c r="L659" s="102"/>
      <c r="M659" s="102"/>
      <c r="N659" s="54" t="str">
        <f t="shared" si="160"/>
        <v>-</v>
      </c>
    </row>
    <row r="660" spans="1:14" ht="15.5" thickTop="1" thickBot="1" x14ac:dyDescent="0.4">
      <c r="A660" s="104" t="s">
        <v>11</v>
      </c>
      <c r="B660" s="360"/>
      <c r="C660" s="88"/>
      <c r="D660" s="102"/>
      <c r="E660" s="102"/>
      <c r="F660" s="54" t="str">
        <f t="shared" si="158"/>
        <v>-</v>
      </c>
      <c r="H660" s="102"/>
      <c r="I660" s="102"/>
      <c r="J660" s="54" t="str">
        <f t="shared" si="159"/>
        <v>-</v>
      </c>
      <c r="L660" s="102"/>
      <c r="M660" s="102"/>
      <c r="N660" s="54" t="str">
        <f t="shared" si="160"/>
        <v>-</v>
      </c>
    </row>
    <row r="661" spans="1:14" ht="15.5" thickTop="1" thickBot="1" x14ac:dyDescent="0.4">
      <c r="A661" s="104" t="s">
        <v>11</v>
      </c>
      <c r="B661" s="360"/>
      <c r="C661" s="88"/>
      <c r="D661" s="102"/>
      <c r="E661" s="102"/>
      <c r="F661" s="54" t="str">
        <f t="shared" si="158"/>
        <v>-</v>
      </c>
      <c r="H661" s="102"/>
      <c r="I661" s="102"/>
      <c r="J661" s="54" t="str">
        <f t="shared" si="159"/>
        <v>-</v>
      </c>
      <c r="L661" s="102"/>
      <c r="M661" s="102"/>
      <c r="N661" s="54" t="str">
        <f t="shared" si="160"/>
        <v>-</v>
      </c>
    </row>
    <row r="662" spans="1:14" ht="15.5" thickTop="1" thickBot="1" x14ac:dyDescent="0.4">
      <c r="A662" s="104" t="s">
        <v>11</v>
      </c>
      <c r="B662" s="360"/>
      <c r="C662" s="91"/>
      <c r="D662" s="102"/>
      <c r="E662" s="102"/>
      <c r="F662" s="54" t="str">
        <f t="shared" si="158"/>
        <v>-</v>
      </c>
      <c r="H662" s="102"/>
      <c r="I662" s="102"/>
      <c r="J662" s="54" t="str">
        <f t="shared" si="159"/>
        <v>-</v>
      </c>
      <c r="L662" s="102"/>
      <c r="M662" s="102"/>
      <c r="N662" s="54" t="str">
        <f t="shared" si="160"/>
        <v>-</v>
      </c>
    </row>
    <row r="663" spans="1:14" ht="15.5" thickTop="1" thickBot="1" x14ac:dyDescent="0.4">
      <c r="A663" s="104" t="s">
        <v>11</v>
      </c>
      <c r="B663" s="360"/>
      <c r="C663" s="91"/>
      <c r="D663" s="102"/>
      <c r="E663" s="102"/>
      <c r="F663" s="54" t="str">
        <f t="shared" si="158"/>
        <v>-</v>
      </c>
      <c r="H663" s="102"/>
      <c r="I663" s="102"/>
      <c r="J663" s="54" t="str">
        <f t="shared" si="159"/>
        <v>-</v>
      </c>
      <c r="L663" s="102"/>
      <c r="M663" s="102"/>
      <c r="N663" s="54" t="str">
        <f t="shared" si="160"/>
        <v>-</v>
      </c>
    </row>
    <row r="664" spans="1:14" ht="15.5" thickTop="1" thickBot="1" x14ac:dyDescent="0.4">
      <c r="A664" s="104" t="s">
        <v>11</v>
      </c>
      <c r="B664" s="360"/>
      <c r="C664" s="91"/>
      <c r="D664" s="102"/>
      <c r="E664" s="102"/>
      <c r="F664" s="54" t="str">
        <f t="shared" si="158"/>
        <v>-</v>
      </c>
      <c r="H664" s="102"/>
      <c r="I664" s="102"/>
      <c r="J664" s="54" t="str">
        <f t="shared" si="159"/>
        <v>-</v>
      </c>
      <c r="L664" s="102"/>
      <c r="M664" s="102"/>
      <c r="N664" s="54" t="str">
        <f t="shared" si="160"/>
        <v>-</v>
      </c>
    </row>
    <row r="665" spans="1:14" ht="15.5" thickTop="1" thickBot="1" x14ac:dyDescent="0.4">
      <c r="A665" s="104" t="s">
        <v>11</v>
      </c>
      <c r="B665" s="360"/>
      <c r="C665" s="91"/>
      <c r="D665" s="102"/>
      <c r="E665" s="102"/>
      <c r="F665" s="54" t="str">
        <f t="shared" si="158"/>
        <v>-</v>
      </c>
      <c r="H665" s="102"/>
      <c r="I665" s="102"/>
      <c r="J665" s="54" t="str">
        <f t="shared" si="159"/>
        <v>-</v>
      </c>
      <c r="L665" s="102"/>
      <c r="M665" s="102"/>
      <c r="N665" s="54" t="str">
        <f t="shared" si="160"/>
        <v>-</v>
      </c>
    </row>
    <row r="666" spans="1:14" ht="15.5" thickTop="1" thickBot="1" x14ac:dyDescent="0.4">
      <c r="A666" s="104" t="s">
        <v>11</v>
      </c>
      <c r="B666" s="360"/>
      <c r="C666" s="92"/>
      <c r="D666" s="102"/>
      <c r="E666" s="102"/>
      <c r="F666" s="54" t="str">
        <f t="shared" si="158"/>
        <v>-</v>
      </c>
      <c r="H666" s="102"/>
      <c r="I666" s="102"/>
      <c r="J666" s="54" t="str">
        <f t="shared" si="159"/>
        <v>-</v>
      </c>
      <c r="L666" s="102"/>
      <c r="M666" s="102"/>
      <c r="N666" s="54" t="str">
        <f t="shared" si="160"/>
        <v>-</v>
      </c>
    </row>
    <row r="667" spans="1:14" ht="15.5" thickTop="1" thickBot="1" x14ac:dyDescent="0.4">
      <c r="A667" s="104" t="s">
        <v>11</v>
      </c>
      <c r="B667" s="360"/>
      <c r="C667" s="92"/>
      <c r="D667" s="102"/>
      <c r="E667" s="102"/>
      <c r="F667" s="54" t="str">
        <f t="shared" si="158"/>
        <v>-</v>
      </c>
      <c r="H667" s="102"/>
      <c r="I667" s="102"/>
      <c r="J667" s="54" t="str">
        <f t="shared" si="159"/>
        <v>-</v>
      </c>
      <c r="L667" s="102"/>
      <c r="M667" s="102"/>
      <c r="N667" s="54" t="str">
        <f t="shared" si="160"/>
        <v>-</v>
      </c>
    </row>
    <row r="668" spans="1:14" ht="15.5" thickTop="1" thickBot="1" x14ac:dyDescent="0.4">
      <c r="A668" s="104" t="s">
        <v>11</v>
      </c>
      <c r="B668" s="360"/>
      <c r="C668" s="92"/>
      <c r="D668" s="102"/>
      <c r="E668" s="102"/>
      <c r="F668" s="54" t="str">
        <f t="shared" si="158"/>
        <v>-</v>
      </c>
      <c r="H668" s="102"/>
      <c r="I668" s="102"/>
      <c r="J668" s="54" t="str">
        <f t="shared" si="159"/>
        <v>-</v>
      </c>
      <c r="L668" s="102"/>
      <c r="M668" s="102"/>
      <c r="N668" s="54" t="str">
        <f t="shared" si="160"/>
        <v>-</v>
      </c>
    </row>
    <row r="669" spans="1:14" ht="15.5" thickTop="1" thickBot="1" x14ac:dyDescent="0.4">
      <c r="A669" s="104" t="s">
        <v>11</v>
      </c>
      <c r="B669" s="360"/>
      <c r="C669" s="92"/>
      <c r="D669" s="102"/>
      <c r="E669" s="102"/>
      <c r="F669" s="54" t="str">
        <f t="shared" si="158"/>
        <v>-</v>
      </c>
      <c r="H669" s="102"/>
      <c r="I669" s="102"/>
      <c r="J669" s="54" t="str">
        <f t="shared" si="159"/>
        <v>-</v>
      </c>
      <c r="L669" s="102"/>
      <c r="M669" s="102"/>
      <c r="N669" s="54" t="str">
        <f t="shared" si="160"/>
        <v>-</v>
      </c>
    </row>
    <row r="670" spans="1:14" ht="15.5" thickTop="1" thickBot="1" x14ac:dyDescent="0.4">
      <c r="A670" s="104" t="s">
        <v>11</v>
      </c>
      <c r="B670" s="360"/>
      <c r="C670" s="92"/>
      <c r="D670" s="102"/>
      <c r="E670" s="102"/>
      <c r="F670" s="54" t="str">
        <f t="shared" si="158"/>
        <v>-</v>
      </c>
      <c r="H670" s="102"/>
      <c r="I670" s="102"/>
      <c r="J670" s="54" t="str">
        <f t="shared" si="159"/>
        <v>-</v>
      </c>
      <c r="L670" s="102"/>
      <c r="M670" s="102"/>
      <c r="N670" s="54" t="str">
        <f t="shared" si="160"/>
        <v>-</v>
      </c>
    </row>
    <row r="671" spans="1:14" ht="15.5" thickTop="1" thickBot="1" x14ac:dyDescent="0.4">
      <c r="A671" s="104" t="s">
        <v>11</v>
      </c>
      <c r="B671" s="360"/>
      <c r="C671" s="92"/>
      <c r="D671" s="102"/>
      <c r="E671" s="102"/>
      <c r="F671" s="54" t="str">
        <f t="shared" si="158"/>
        <v>-</v>
      </c>
      <c r="H671" s="102"/>
      <c r="I671" s="102"/>
      <c r="J671" s="54" t="str">
        <f t="shared" si="159"/>
        <v>-</v>
      </c>
      <c r="L671" s="102"/>
      <c r="M671" s="102"/>
      <c r="N671" s="54" t="str">
        <f t="shared" si="160"/>
        <v>-</v>
      </c>
    </row>
    <row r="672" spans="1:14" ht="15.5" thickTop="1" thickBot="1" x14ac:dyDescent="0.4">
      <c r="A672" s="104" t="s">
        <v>11</v>
      </c>
      <c r="B672" s="360"/>
      <c r="C672" s="92"/>
      <c r="D672" s="102"/>
      <c r="E672" s="102"/>
      <c r="F672" s="54" t="str">
        <f t="shared" si="158"/>
        <v>-</v>
      </c>
      <c r="H672" s="102"/>
      <c r="I672" s="102"/>
      <c r="J672" s="54" t="str">
        <f t="shared" si="159"/>
        <v>-</v>
      </c>
      <c r="L672" s="102"/>
      <c r="M672" s="102"/>
      <c r="N672" s="54" t="str">
        <f t="shared" si="160"/>
        <v>-</v>
      </c>
    </row>
    <row r="673" spans="1:14" ht="15.5" thickTop="1" thickBot="1" x14ac:dyDescent="0.4">
      <c r="A673" s="104" t="s">
        <v>11</v>
      </c>
      <c r="B673" s="360"/>
      <c r="C673" s="92"/>
      <c r="D673" s="102"/>
      <c r="E673" s="102"/>
      <c r="F673" s="54" t="str">
        <f t="shared" si="158"/>
        <v>-</v>
      </c>
      <c r="H673" s="102"/>
      <c r="I673" s="102"/>
      <c r="J673" s="54" t="str">
        <f t="shared" si="159"/>
        <v>-</v>
      </c>
      <c r="L673" s="102"/>
      <c r="M673" s="102"/>
      <c r="N673" s="54" t="str">
        <f t="shared" si="160"/>
        <v>-</v>
      </c>
    </row>
    <row r="674" spans="1:14" ht="15.5" thickTop="1" thickBot="1" x14ac:dyDescent="0.4">
      <c r="A674" s="104" t="s">
        <v>11</v>
      </c>
      <c r="B674" s="360"/>
      <c r="C674" s="92"/>
      <c r="D674" s="102"/>
      <c r="E674" s="102"/>
      <c r="F674" s="54" t="str">
        <f t="shared" si="158"/>
        <v>-</v>
      </c>
      <c r="H674" s="102"/>
      <c r="I674" s="102"/>
      <c r="J674" s="54" t="str">
        <f t="shared" si="159"/>
        <v>-</v>
      </c>
      <c r="L674" s="102"/>
      <c r="M674" s="102"/>
      <c r="N674" s="54" t="str">
        <f t="shared" si="160"/>
        <v>-</v>
      </c>
    </row>
    <row r="675" spans="1:14" ht="15.5" thickTop="1" thickBot="1" x14ac:dyDescent="0.4">
      <c r="A675" s="104" t="s">
        <v>11</v>
      </c>
      <c r="B675" s="360"/>
      <c r="C675" s="92"/>
      <c r="D675" s="102"/>
      <c r="E675" s="102"/>
      <c r="F675" s="54" t="str">
        <f t="shared" si="158"/>
        <v>-</v>
      </c>
      <c r="H675" s="102"/>
      <c r="I675" s="102"/>
      <c r="J675" s="54" t="str">
        <f t="shared" si="159"/>
        <v>-</v>
      </c>
      <c r="L675" s="102"/>
      <c r="M675" s="102"/>
      <c r="N675" s="54" t="str">
        <f t="shared" si="160"/>
        <v>-</v>
      </c>
    </row>
    <row r="676" spans="1:14" ht="15.5" thickTop="1" thickBot="1" x14ac:dyDescent="0.4">
      <c r="A676" s="104" t="s">
        <v>11</v>
      </c>
      <c r="B676" s="360"/>
      <c r="C676" s="92"/>
      <c r="D676" s="102"/>
      <c r="E676" s="102"/>
      <c r="F676" s="54" t="str">
        <f t="shared" si="158"/>
        <v>-</v>
      </c>
      <c r="H676" s="102"/>
      <c r="I676" s="102"/>
      <c r="J676" s="54" t="str">
        <f t="shared" si="159"/>
        <v>-</v>
      </c>
      <c r="L676" s="102"/>
      <c r="M676" s="102"/>
      <c r="N676" s="54" t="str">
        <f t="shared" si="160"/>
        <v>-</v>
      </c>
    </row>
    <row r="677" spans="1:14" ht="15.5" thickTop="1" thickBot="1" x14ac:dyDescent="0.4">
      <c r="A677" s="104" t="s">
        <v>11</v>
      </c>
      <c r="B677" s="360"/>
      <c r="C677" s="92"/>
      <c r="D677" s="102"/>
      <c r="E677" s="102"/>
      <c r="F677" s="54" t="str">
        <f t="shared" si="158"/>
        <v>-</v>
      </c>
      <c r="H677" s="102"/>
      <c r="I677" s="102"/>
      <c r="J677" s="54" t="str">
        <f t="shared" si="159"/>
        <v>-</v>
      </c>
      <c r="L677" s="102"/>
      <c r="M677" s="102"/>
      <c r="N677" s="54" t="str">
        <f t="shared" si="160"/>
        <v>-</v>
      </c>
    </row>
    <row r="678" spans="1:14" ht="15.5" thickTop="1" thickBot="1" x14ac:dyDescent="0.4">
      <c r="A678" s="104" t="s">
        <v>11</v>
      </c>
      <c r="B678" s="367"/>
      <c r="D678" s="102"/>
      <c r="E678" s="102"/>
      <c r="F678" s="54" t="str">
        <f t="shared" si="158"/>
        <v>-</v>
      </c>
      <c r="H678" s="102"/>
      <c r="I678" s="102"/>
      <c r="J678" s="54" t="str">
        <f t="shared" si="159"/>
        <v>-</v>
      </c>
      <c r="L678" s="102"/>
      <c r="M678" s="102"/>
      <c r="N678" s="54" t="str">
        <f t="shared" si="160"/>
        <v>-</v>
      </c>
    </row>
    <row r="679" spans="1:14" ht="17" thickTop="1" thickBot="1" x14ac:dyDescent="0.4">
      <c r="A679" s="104" t="s">
        <v>12</v>
      </c>
      <c r="B679" s="200" t="s">
        <v>12</v>
      </c>
      <c r="C679" s="107"/>
      <c r="D679" s="102"/>
      <c r="E679" s="102"/>
      <c r="F679" s="54" t="str">
        <f t="shared" si="158"/>
        <v>-</v>
      </c>
      <c r="H679" s="102"/>
      <c r="I679" s="102"/>
      <c r="J679" s="54" t="str">
        <f t="shared" si="159"/>
        <v>-</v>
      </c>
      <c r="L679" s="102"/>
      <c r="M679" s="102"/>
      <c r="N679" s="54" t="str">
        <f t="shared" si="160"/>
        <v>-</v>
      </c>
    </row>
    <row r="680" spans="1:14" ht="15.5" thickTop="1" thickBot="1" x14ac:dyDescent="0.4">
      <c r="A680" s="104" t="s">
        <v>12</v>
      </c>
      <c r="B680" s="368" t="s">
        <v>171</v>
      </c>
      <c r="C680" s="136" t="s">
        <v>171</v>
      </c>
      <c r="D680" s="131" t="s">
        <v>9</v>
      </c>
      <c r="E680" s="131" t="s">
        <v>9</v>
      </c>
      <c r="F680" s="132"/>
      <c r="H680" s="131" t="s">
        <v>9</v>
      </c>
      <c r="I680" s="131" t="s">
        <v>9</v>
      </c>
      <c r="J680" s="132"/>
      <c r="L680" s="131" t="s">
        <v>9</v>
      </c>
      <c r="M680" s="131" t="s">
        <v>9</v>
      </c>
      <c r="N680" s="132"/>
    </row>
    <row r="681" spans="1:14" ht="15.5" thickTop="1" thickBot="1" x14ac:dyDescent="0.4">
      <c r="A681" s="104" t="s">
        <v>12</v>
      </c>
      <c r="B681" s="360"/>
      <c r="C681" s="97" t="s">
        <v>388</v>
      </c>
      <c r="D681" s="102" t="s">
        <v>336</v>
      </c>
      <c r="E681" s="102" t="s">
        <v>335</v>
      </c>
      <c r="F681" s="54" t="str">
        <f t="shared" si="158"/>
        <v>new</v>
      </c>
      <c r="H681" s="102"/>
      <c r="I681" s="102"/>
      <c r="J681" s="54" t="str">
        <f t="shared" ref="J681:J701" si="161">IF(AND(H681="Y",I681="Y"),"same", IF(AND(H681="N",I681="Y"),"new", IF(AND(H681="Y",I681="N"),"removed","-")))</f>
        <v>-</v>
      </c>
      <c r="L681" s="102"/>
      <c r="M681" s="102"/>
      <c r="N681" s="54" t="str">
        <f t="shared" ref="N681:N701" si="162">IF(AND(L681="Y",M681="Y"),"same", IF(AND(L681="N",M681="Y"),"new", IF(AND(L681="Y",M681="N"),"removed","-")))</f>
        <v>-</v>
      </c>
    </row>
    <row r="682" spans="1:14" ht="15.5" thickTop="1" thickBot="1" x14ac:dyDescent="0.4">
      <c r="A682" s="104" t="s">
        <v>12</v>
      </c>
      <c r="B682" s="360"/>
      <c r="C682" s="94"/>
      <c r="D682" s="102"/>
      <c r="E682" s="102"/>
      <c r="F682" s="54" t="str">
        <f t="shared" si="158"/>
        <v>-</v>
      </c>
      <c r="H682" s="102"/>
      <c r="I682" s="102"/>
      <c r="J682" s="54" t="str">
        <f t="shared" si="161"/>
        <v>-</v>
      </c>
      <c r="L682" s="102"/>
      <c r="M682" s="102"/>
      <c r="N682" s="54" t="str">
        <f t="shared" si="162"/>
        <v>-</v>
      </c>
    </row>
    <row r="683" spans="1:14" ht="15.5" thickTop="1" thickBot="1" x14ac:dyDescent="0.4">
      <c r="A683" s="104" t="s">
        <v>12</v>
      </c>
      <c r="B683" s="360"/>
      <c r="C683" s="95"/>
      <c r="D683" s="102"/>
      <c r="E683" s="102"/>
      <c r="F683" s="54" t="str">
        <f t="shared" si="158"/>
        <v>-</v>
      </c>
      <c r="H683" s="102"/>
      <c r="I683" s="102"/>
      <c r="J683" s="54" t="str">
        <f t="shared" si="161"/>
        <v>-</v>
      </c>
      <c r="L683" s="102"/>
      <c r="M683" s="102"/>
      <c r="N683" s="54" t="str">
        <f t="shared" si="162"/>
        <v>-</v>
      </c>
    </row>
    <row r="684" spans="1:14" ht="15.5" thickTop="1" thickBot="1" x14ac:dyDescent="0.4">
      <c r="A684" s="104" t="s">
        <v>12</v>
      </c>
      <c r="B684" s="360"/>
      <c r="C684" s="95"/>
      <c r="D684" s="102"/>
      <c r="E684" s="102"/>
      <c r="F684" s="54" t="str">
        <f t="shared" si="158"/>
        <v>-</v>
      </c>
      <c r="H684" s="102"/>
      <c r="I684" s="102"/>
      <c r="J684" s="54" t="str">
        <f t="shared" si="161"/>
        <v>-</v>
      </c>
      <c r="L684" s="102"/>
      <c r="M684" s="102"/>
      <c r="N684" s="54" t="str">
        <f t="shared" si="162"/>
        <v>-</v>
      </c>
    </row>
    <row r="685" spans="1:14" ht="15.5" thickTop="1" thickBot="1" x14ac:dyDescent="0.4">
      <c r="A685" s="104" t="s">
        <v>12</v>
      </c>
      <c r="B685" s="360"/>
      <c r="C685" s="95"/>
      <c r="D685" s="102"/>
      <c r="E685" s="102"/>
      <c r="F685" s="54" t="str">
        <f t="shared" si="158"/>
        <v>-</v>
      </c>
      <c r="H685" s="102"/>
      <c r="I685" s="102"/>
      <c r="J685" s="54" t="str">
        <f t="shared" si="161"/>
        <v>-</v>
      </c>
      <c r="L685" s="102"/>
      <c r="M685" s="102"/>
      <c r="N685" s="54" t="str">
        <f t="shared" si="162"/>
        <v>-</v>
      </c>
    </row>
    <row r="686" spans="1:14" ht="15.5" thickTop="1" thickBot="1" x14ac:dyDescent="0.4">
      <c r="A686" s="104" t="s">
        <v>12</v>
      </c>
      <c r="B686" s="360"/>
      <c r="C686" s="95"/>
      <c r="D686" s="102"/>
      <c r="E686" s="102"/>
      <c r="F686" s="54" t="str">
        <f t="shared" si="158"/>
        <v>-</v>
      </c>
      <c r="H686" s="102"/>
      <c r="I686" s="102"/>
      <c r="J686" s="54" t="str">
        <f t="shared" si="161"/>
        <v>-</v>
      </c>
      <c r="L686" s="102"/>
      <c r="M686" s="102"/>
      <c r="N686" s="54" t="str">
        <f t="shared" si="162"/>
        <v>-</v>
      </c>
    </row>
    <row r="687" spans="1:14" ht="15.5" thickTop="1" thickBot="1" x14ac:dyDescent="0.4">
      <c r="A687" s="104" t="s">
        <v>12</v>
      </c>
      <c r="B687" s="360"/>
      <c r="C687" s="95"/>
      <c r="D687" s="102"/>
      <c r="E687" s="102"/>
      <c r="F687" s="54" t="str">
        <f t="shared" si="158"/>
        <v>-</v>
      </c>
      <c r="H687" s="102"/>
      <c r="I687" s="102"/>
      <c r="J687" s="54" t="str">
        <f t="shared" si="161"/>
        <v>-</v>
      </c>
      <c r="L687" s="102"/>
      <c r="M687" s="102"/>
      <c r="N687" s="54" t="str">
        <f t="shared" si="162"/>
        <v>-</v>
      </c>
    </row>
    <row r="688" spans="1:14" ht="15.5" thickTop="1" thickBot="1" x14ac:dyDescent="0.4">
      <c r="A688" s="104" t="s">
        <v>12</v>
      </c>
      <c r="B688" s="360"/>
      <c r="C688" s="95"/>
      <c r="D688" s="102"/>
      <c r="E688" s="102"/>
      <c r="F688" s="54" t="str">
        <f t="shared" si="158"/>
        <v>-</v>
      </c>
      <c r="H688" s="102"/>
      <c r="I688" s="102"/>
      <c r="J688" s="54" t="str">
        <f t="shared" si="161"/>
        <v>-</v>
      </c>
      <c r="L688" s="102"/>
      <c r="M688" s="102"/>
      <c r="N688" s="54" t="str">
        <f t="shared" si="162"/>
        <v>-</v>
      </c>
    </row>
    <row r="689" spans="1:14" ht="15.5" thickTop="1" thickBot="1" x14ac:dyDescent="0.4">
      <c r="A689" s="104" t="s">
        <v>12</v>
      </c>
      <c r="B689" s="360"/>
      <c r="C689" s="95"/>
      <c r="D689" s="102"/>
      <c r="E689" s="102"/>
      <c r="F689" s="54" t="str">
        <f t="shared" si="158"/>
        <v>-</v>
      </c>
      <c r="H689" s="102"/>
      <c r="I689" s="102"/>
      <c r="J689" s="54" t="str">
        <f t="shared" si="161"/>
        <v>-</v>
      </c>
      <c r="L689" s="102"/>
      <c r="M689" s="102"/>
      <c r="N689" s="54" t="str">
        <f t="shared" si="162"/>
        <v>-</v>
      </c>
    </row>
    <row r="690" spans="1:14" ht="15.5" thickTop="1" thickBot="1" x14ac:dyDescent="0.4">
      <c r="A690" s="104" t="s">
        <v>12</v>
      </c>
      <c r="B690" s="360"/>
      <c r="C690" s="95"/>
      <c r="D690" s="102"/>
      <c r="E690" s="102"/>
      <c r="F690" s="54" t="str">
        <f t="shared" si="158"/>
        <v>-</v>
      </c>
      <c r="H690" s="102"/>
      <c r="I690" s="102"/>
      <c r="J690" s="54" t="str">
        <f t="shared" si="161"/>
        <v>-</v>
      </c>
      <c r="L690" s="102"/>
      <c r="M690" s="102"/>
      <c r="N690" s="54" t="str">
        <f t="shared" si="162"/>
        <v>-</v>
      </c>
    </row>
    <row r="691" spans="1:14" ht="15.5" thickTop="1" thickBot="1" x14ac:dyDescent="0.4">
      <c r="A691" s="104" t="s">
        <v>12</v>
      </c>
      <c r="B691" s="360"/>
      <c r="C691" s="95"/>
      <c r="D691" s="102"/>
      <c r="E691" s="102"/>
      <c r="F691" s="54" t="str">
        <f t="shared" si="158"/>
        <v>-</v>
      </c>
      <c r="H691" s="102"/>
      <c r="I691" s="102"/>
      <c r="J691" s="54" t="str">
        <f t="shared" si="161"/>
        <v>-</v>
      </c>
      <c r="L691" s="102"/>
      <c r="M691" s="102"/>
      <c r="N691" s="54" t="str">
        <f t="shared" si="162"/>
        <v>-</v>
      </c>
    </row>
    <row r="692" spans="1:14" ht="15.5" thickTop="1" thickBot="1" x14ac:dyDescent="0.4">
      <c r="A692" s="104" t="s">
        <v>12</v>
      </c>
      <c r="B692" s="360"/>
      <c r="C692" s="95"/>
      <c r="D692" s="102"/>
      <c r="E692" s="102"/>
      <c r="F692" s="54" t="str">
        <f t="shared" si="158"/>
        <v>-</v>
      </c>
      <c r="H692" s="102"/>
      <c r="I692" s="102"/>
      <c r="J692" s="54" t="str">
        <f t="shared" si="161"/>
        <v>-</v>
      </c>
      <c r="L692" s="102"/>
      <c r="M692" s="102"/>
      <c r="N692" s="54" t="str">
        <f t="shared" si="162"/>
        <v>-</v>
      </c>
    </row>
    <row r="693" spans="1:14" ht="15.5" thickTop="1" thickBot="1" x14ac:dyDescent="0.4">
      <c r="A693" s="104" t="s">
        <v>12</v>
      </c>
      <c r="B693" s="360"/>
      <c r="C693" s="95"/>
      <c r="D693" s="102"/>
      <c r="E693" s="102"/>
      <c r="F693" s="54" t="str">
        <f t="shared" si="158"/>
        <v>-</v>
      </c>
      <c r="H693" s="102"/>
      <c r="I693" s="102"/>
      <c r="J693" s="54" t="str">
        <f t="shared" si="161"/>
        <v>-</v>
      </c>
      <c r="L693" s="102"/>
      <c r="M693" s="102"/>
      <c r="N693" s="54" t="str">
        <f t="shared" si="162"/>
        <v>-</v>
      </c>
    </row>
    <row r="694" spans="1:14" ht="15.5" thickTop="1" thickBot="1" x14ac:dyDescent="0.4">
      <c r="A694" s="104" t="s">
        <v>12</v>
      </c>
      <c r="B694" s="360"/>
      <c r="C694" s="95"/>
      <c r="D694" s="102"/>
      <c r="E694" s="102"/>
      <c r="F694" s="54" t="str">
        <f t="shared" si="158"/>
        <v>-</v>
      </c>
      <c r="H694" s="102"/>
      <c r="I694" s="102"/>
      <c r="J694" s="54" t="str">
        <f t="shared" si="161"/>
        <v>-</v>
      </c>
      <c r="L694" s="102"/>
      <c r="M694" s="102"/>
      <c r="N694" s="54" t="str">
        <f t="shared" si="162"/>
        <v>-</v>
      </c>
    </row>
    <row r="695" spans="1:14" ht="15.5" thickTop="1" thickBot="1" x14ac:dyDescent="0.4">
      <c r="A695" s="104" t="s">
        <v>12</v>
      </c>
      <c r="B695" s="360"/>
      <c r="C695" s="95"/>
      <c r="D695" s="102"/>
      <c r="E695" s="102"/>
      <c r="F695" s="54" t="str">
        <f t="shared" si="158"/>
        <v>-</v>
      </c>
      <c r="H695" s="102"/>
      <c r="I695" s="102"/>
      <c r="J695" s="54" t="str">
        <f t="shared" si="161"/>
        <v>-</v>
      </c>
      <c r="L695" s="102"/>
      <c r="M695" s="102"/>
      <c r="N695" s="54" t="str">
        <f t="shared" si="162"/>
        <v>-</v>
      </c>
    </row>
    <row r="696" spans="1:14" ht="15.5" thickTop="1" thickBot="1" x14ac:dyDescent="0.4">
      <c r="A696" s="104" t="s">
        <v>12</v>
      </c>
      <c r="B696" s="360"/>
      <c r="C696" s="95"/>
      <c r="D696" s="102"/>
      <c r="E696" s="102"/>
      <c r="F696" s="54" t="str">
        <f t="shared" si="158"/>
        <v>-</v>
      </c>
      <c r="H696" s="102"/>
      <c r="I696" s="102"/>
      <c r="J696" s="54" t="str">
        <f t="shared" si="161"/>
        <v>-</v>
      </c>
      <c r="L696" s="102"/>
      <c r="M696" s="102"/>
      <c r="N696" s="54" t="str">
        <f t="shared" si="162"/>
        <v>-</v>
      </c>
    </row>
    <row r="697" spans="1:14" ht="15.5" thickTop="1" thickBot="1" x14ac:dyDescent="0.4">
      <c r="A697" s="104" t="s">
        <v>12</v>
      </c>
      <c r="B697" s="360"/>
      <c r="C697" s="96"/>
      <c r="D697" s="102"/>
      <c r="E697" s="102"/>
      <c r="F697" s="54" t="str">
        <f t="shared" si="158"/>
        <v>-</v>
      </c>
      <c r="H697" s="102"/>
      <c r="I697" s="102"/>
      <c r="J697" s="54" t="str">
        <f t="shared" si="161"/>
        <v>-</v>
      </c>
      <c r="L697" s="102"/>
      <c r="M697" s="102"/>
      <c r="N697" s="54" t="str">
        <f t="shared" si="162"/>
        <v>-</v>
      </c>
    </row>
    <row r="698" spans="1:14" ht="15.5" thickTop="1" thickBot="1" x14ac:dyDescent="0.4">
      <c r="A698" s="104" t="s">
        <v>12</v>
      </c>
      <c r="B698" s="360"/>
      <c r="C698" s="96"/>
      <c r="D698" s="102"/>
      <c r="E698" s="102"/>
      <c r="F698" s="54" t="str">
        <f t="shared" si="158"/>
        <v>-</v>
      </c>
      <c r="H698" s="102"/>
      <c r="I698" s="102"/>
      <c r="J698" s="54" t="str">
        <f t="shared" si="161"/>
        <v>-</v>
      </c>
      <c r="L698" s="102"/>
      <c r="M698" s="102"/>
      <c r="N698" s="54" t="str">
        <f t="shared" si="162"/>
        <v>-</v>
      </c>
    </row>
    <row r="699" spans="1:14" ht="15.5" thickTop="1" thickBot="1" x14ac:dyDescent="0.4">
      <c r="A699" s="104" t="s">
        <v>12</v>
      </c>
      <c r="B699" s="360"/>
      <c r="C699" s="96"/>
      <c r="D699" s="102"/>
      <c r="E699" s="102"/>
      <c r="F699" s="54" t="str">
        <f t="shared" si="158"/>
        <v>-</v>
      </c>
      <c r="H699" s="102"/>
      <c r="I699" s="102"/>
      <c r="J699" s="54" t="str">
        <f t="shared" si="161"/>
        <v>-</v>
      </c>
      <c r="L699" s="102"/>
      <c r="M699" s="102"/>
      <c r="N699" s="54" t="str">
        <f t="shared" si="162"/>
        <v>-</v>
      </c>
    </row>
    <row r="700" spans="1:14" ht="15.5" thickTop="1" thickBot="1" x14ac:dyDescent="0.4">
      <c r="A700" s="104" t="s">
        <v>12</v>
      </c>
      <c r="B700" s="360"/>
      <c r="C700" s="95"/>
      <c r="D700" s="102"/>
      <c r="E700" s="102"/>
      <c r="F700" s="54" t="str">
        <f t="shared" si="158"/>
        <v>-</v>
      </c>
      <c r="H700" s="102"/>
      <c r="I700" s="102"/>
      <c r="J700" s="54" t="str">
        <f t="shared" si="161"/>
        <v>-</v>
      </c>
      <c r="L700" s="102"/>
      <c r="M700" s="102"/>
      <c r="N700" s="54" t="str">
        <f t="shared" si="162"/>
        <v>-</v>
      </c>
    </row>
    <row r="701" spans="1:14" ht="15.5" thickTop="1" thickBot="1" x14ac:dyDescent="0.4">
      <c r="A701" s="104" t="s">
        <v>12</v>
      </c>
      <c r="B701" s="361"/>
      <c r="C701" s="98"/>
      <c r="D701" s="102"/>
      <c r="E701" s="102"/>
      <c r="F701" s="54" t="str">
        <f t="shared" si="158"/>
        <v>-</v>
      </c>
      <c r="H701" s="102"/>
      <c r="I701" s="102"/>
      <c r="J701" s="54" t="str">
        <f t="shared" si="161"/>
        <v>-</v>
      </c>
      <c r="L701" s="102"/>
      <c r="M701" s="102"/>
      <c r="N701" s="54" t="str">
        <f t="shared" si="162"/>
        <v>-</v>
      </c>
    </row>
    <row r="702" spans="1:14" ht="15.5" thickTop="1" thickBot="1" x14ac:dyDescent="0.4">
      <c r="A702" s="104" t="s">
        <v>12</v>
      </c>
      <c r="B702" s="359"/>
      <c r="C702" s="136"/>
      <c r="D702" s="131" t="s">
        <v>9</v>
      </c>
      <c r="E702" s="131" t="s">
        <v>9</v>
      </c>
      <c r="F702" s="132"/>
      <c r="H702" s="131" t="s">
        <v>9</v>
      </c>
      <c r="I702" s="131" t="s">
        <v>9</v>
      </c>
      <c r="J702" s="132"/>
      <c r="L702" s="131" t="s">
        <v>9</v>
      </c>
      <c r="M702" s="131" t="s">
        <v>9</v>
      </c>
      <c r="N702" s="132"/>
    </row>
    <row r="703" spans="1:14" ht="15.5" thickTop="1" thickBot="1" x14ac:dyDescent="0.4">
      <c r="A703" s="104" t="s">
        <v>12</v>
      </c>
      <c r="B703" s="360"/>
      <c r="C703" s="91"/>
      <c r="D703" s="102"/>
      <c r="E703" s="102"/>
      <c r="F703" s="54" t="str">
        <f t="shared" si="158"/>
        <v>-</v>
      </c>
      <c r="H703" s="102"/>
      <c r="I703" s="102"/>
      <c r="J703" s="54" t="str">
        <f t="shared" ref="J703:J723" si="163">IF(AND(H703="Y",I703="Y"),"same", IF(AND(H703="N",I703="Y"),"new", IF(AND(H703="Y",I703="N"),"removed","-")))</f>
        <v>-</v>
      </c>
      <c r="L703" s="102"/>
      <c r="M703" s="102"/>
      <c r="N703" s="54" t="str">
        <f t="shared" ref="N703:N723" si="164">IF(AND(L703="Y",M703="Y"),"same", IF(AND(L703="N",M703="Y"),"new", IF(AND(L703="Y",M703="N"),"removed","-")))</f>
        <v>-</v>
      </c>
    </row>
    <row r="704" spans="1:14" ht="15.5" thickTop="1" thickBot="1" x14ac:dyDescent="0.4">
      <c r="B704" s="360"/>
      <c r="C704" s="91"/>
      <c r="D704" s="102"/>
      <c r="E704" s="102"/>
      <c r="F704" s="54" t="str">
        <f t="shared" si="158"/>
        <v>-</v>
      </c>
      <c r="H704" s="102"/>
      <c r="I704" s="102"/>
      <c r="J704" s="54" t="str">
        <f t="shared" si="163"/>
        <v>-</v>
      </c>
      <c r="L704" s="102"/>
      <c r="M704" s="102"/>
      <c r="N704" s="54" t="str">
        <f t="shared" si="164"/>
        <v>-</v>
      </c>
    </row>
    <row r="705" spans="1:14" ht="15.5" thickTop="1" thickBot="1" x14ac:dyDescent="0.4">
      <c r="A705" s="104" t="s">
        <v>12</v>
      </c>
      <c r="B705" s="360"/>
      <c r="C705" s="91"/>
      <c r="D705" s="102"/>
      <c r="E705" s="102"/>
      <c r="F705" s="54" t="str">
        <f t="shared" si="158"/>
        <v>-</v>
      </c>
      <c r="H705" s="102"/>
      <c r="I705" s="102"/>
      <c r="J705" s="54" t="str">
        <f t="shared" si="163"/>
        <v>-</v>
      </c>
      <c r="L705" s="102"/>
      <c r="M705" s="102"/>
      <c r="N705" s="54" t="str">
        <f t="shared" si="164"/>
        <v>-</v>
      </c>
    </row>
    <row r="706" spans="1:14" ht="15.5" thickTop="1" thickBot="1" x14ac:dyDescent="0.4">
      <c r="A706" s="104" t="s">
        <v>12</v>
      </c>
      <c r="B706" s="360"/>
      <c r="C706" s="91"/>
      <c r="D706" s="102"/>
      <c r="E706" s="102"/>
      <c r="F706" s="54" t="str">
        <f t="shared" si="158"/>
        <v>-</v>
      </c>
      <c r="H706" s="102"/>
      <c r="I706" s="102"/>
      <c r="J706" s="54" t="str">
        <f t="shared" si="163"/>
        <v>-</v>
      </c>
      <c r="L706" s="102"/>
      <c r="M706" s="102"/>
      <c r="N706" s="54" t="str">
        <f t="shared" si="164"/>
        <v>-</v>
      </c>
    </row>
    <row r="707" spans="1:14" ht="15.5" thickTop="1" thickBot="1" x14ac:dyDescent="0.4">
      <c r="A707" s="104" t="s">
        <v>12</v>
      </c>
      <c r="B707" s="360"/>
      <c r="C707" s="91"/>
      <c r="D707" s="102"/>
      <c r="E707" s="102"/>
      <c r="F707" s="54" t="str">
        <f t="shared" si="158"/>
        <v>-</v>
      </c>
      <c r="H707" s="102"/>
      <c r="I707" s="102"/>
      <c r="J707" s="54" t="str">
        <f t="shared" si="163"/>
        <v>-</v>
      </c>
      <c r="L707" s="102"/>
      <c r="M707" s="102"/>
      <c r="N707" s="54" t="str">
        <f t="shared" si="164"/>
        <v>-</v>
      </c>
    </row>
    <row r="708" spans="1:14" ht="15.5" thickTop="1" thickBot="1" x14ac:dyDescent="0.4">
      <c r="A708" s="104" t="s">
        <v>12</v>
      </c>
      <c r="B708" s="360"/>
      <c r="C708" s="91"/>
      <c r="D708" s="102"/>
      <c r="E708" s="102"/>
      <c r="F708" s="54" t="str">
        <f t="shared" si="158"/>
        <v>-</v>
      </c>
      <c r="H708" s="102"/>
      <c r="I708" s="102"/>
      <c r="J708" s="54" t="str">
        <f t="shared" si="163"/>
        <v>-</v>
      </c>
      <c r="L708" s="102"/>
      <c r="M708" s="102"/>
      <c r="N708" s="54" t="str">
        <f t="shared" si="164"/>
        <v>-</v>
      </c>
    </row>
    <row r="709" spans="1:14" ht="15.5" thickTop="1" thickBot="1" x14ac:dyDescent="0.4">
      <c r="A709" s="104" t="s">
        <v>12</v>
      </c>
      <c r="B709" s="360"/>
      <c r="C709" s="91"/>
      <c r="D709" s="102"/>
      <c r="E709" s="102"/>
      <c r="F709" s="54" t="str">
        <f t="shared" ref="F709:F772" si="165">IF(AND(D709="Y",E709="Y"),"same", IF(AND(D709="N",E709="Y"),"new", IF(AND(D709="Y",E709="N"),"removed","-")))</f>
        <v>-</v>
      </c>
      <c r="H709" s="102"/>
      <c r="I709" s="102"/>
      <c r="J709" s="54" t="str">
        <f t="shared" si="163"/>
        <v>-</v>
      </c>
      <c r="L709" s="102"/>
      <c r="M709" s="102"/>
      <c r="N709" s="54" t="str">
        <f t="shared" si="164"/>
        <v>-</v>
      </c>
    </row>
    <row r="710" spans="1:14" ht="15.5" thickTop="1" thickBot="1" x14ac:dyDescent="0.4">
      <c r="A710" s="104" t="s">
        <v>12</v>
      </c>
      <c r="B710" s="360"/>
      <c r="C710" s="91"/>
      <c r="D710" s="102"/>
      <c r="E710" s="102"/>
      <c r="F710" s="54" t="str">
        <f t="shared" si="165"/>
        <v>-</v>
      </c>
      <c r="H710" s="102"/>
      <c r="I710" s="102"/>
      <c r="J710" s="54" t="str">
        <f t="shared" si="163"/>
        <v>-</v>
      </c>
      <c r="L710" s="102"/>
      <c r="M710" s="102"/>
      <c r="N710" s="54" t="str">
        <f t="shared" si="164"/>
        <v>-</v>
      </c>
    </row>
    <row r="711" spans="1:14" ht="15.5" thickTop="1" thickBot="1" x14ac:dyDescent="0.4">
      <c r="A711" s="104" t="s">
        <v>12</v>
      </c>
      <c r="B711" s="360"/>
      <c r="C711" s="91"/>
      <c r="D711" s="102"/>
      <c r="E711" s="102"/>
      <c r="F711" s="54" t="str">
        <f t="shared" si="165"/>
        <v>-</v>
      </c>
      <c r="H711" s="102"/>
      <c r="I711" s="102"/>
      <c r="J711" s="54" t="str">
        <f t="shared" si="163"/>
        <v>-</v>
      </c>
      <c r="L711" s="102"/>
      <c r="M711" s="102"/>
      <c r="N711" s="54" t="str">
        <f t="shared" si="164"/>
        <v>-</v>
      </c>
    </row>
    <row r="712" spans="1:14" ht="15.5" thickTop="1" thickBot="1" x14ac:dyDescent="0.4">
      <c r="A712" s="104" t="s">
        <v>12</v>
      </c>
      <c r="B712" s="360"/>
      <c r="C712" s="91"/>
      <c r="D712" s="102"/>
      <c r="E712" s="102"/>
      <c r="F712" s="54" t="str">
        <f t="shared" si="165"/>
        <v>-</v>
      </c>
      <c r="H712" s="102"/>
      <c r="I712" s="102"/>
      <c r="J712" s="54" t="str">
        <f t="shared" si="163"/>
        <v>-</v>
      </c>
      <c r="L712" s="102"/>
      <c r="M712" s="102"/>
      <c r="N712" s="54" t="str">
        <f t="shared" si="164"/>
        <v>-</v>
      </c>
    </row>
    <row r="713" spans="1:14" ht="15.5" thickTop="1" thickBot="1" x14ac:dyDescent="0.4">
      <c r="A713" s="104" t="s">
        <v>12</v>
      </c>
      <c r="B713" s="360"/>
      <c r="C713" s="91"/>
      <c r="D713" s="102"/>
      <c r="E713" s="102"/>
      <c r="F713" s="54" t="str">
        <f t="shared" si="165"/>
        <v>-</v>
      </c>
      <c r="H713" s="102"/>
      <c r="I713" s="102"/>
      <c r="J713" s="54" t="str">
        <f t="shared" si="163"/>
        <v>-</v>
      </c>
      <c r="L713" s="102"/>
      <c r="M713" s="102"/>
      <c r="N713" s="54" t="str">
        <f t="shared" si="164"/>
        <v>-</v>
      </c>
    </row>
    <row r="714" spans="1:14" ht="15.5" thickTop="1" thickBot="1" x14ac:dyDescent="0.4">
      <c r="A714" s="104" t="s">
        <v>12</v>
      </c>
      <c r="B714" s="360"/>
      <c r="C714" s="91"/>
      <c r="D714" s="102"/>
      <c r="E714" s="102"/>
      <c r="F714" s="54" t="str">
        <f t="shared" si="165"/>
        <v>-</v>
      </c>
      <c r="H714" s="102"/>
      <c r="I714" s="102"/>
      <c r="J714" s="54" t="str">
        <f t="shared" si="163"/>
        <v>-</v>
      </c>
      <c r="L714" s="102"/>
      <c r="M714" s="102"/>
      <c r="N714" s="54" t="str">
        <f t="shared" si="164"/>
        <v>-</v>
      </c>
    </row>
    <row r="715" spans="1:14" ht="15.5" thickTop="1" thickBot="1" x14ac:dyDescent="0.4">
      <c r="A715" s="104" t="s">
        <v>12</v>
      </c>
      <c r="B715" s="360"/>
      <c r="C715" s="91"/>
      <c r="D715" s="102"/>
      <c r="E715" s="102"/>
      <c r="F715" s="54" t="str">
        <f t="shared" si="165"/>
        <v>-</v>
      </c>
      <c r="H715" s="102"/>
      <c r="I715" s="102"/>
      <c r="J715" s="54" t="str">
        <f t="shared" si="163"/>
        <v>-</v>
      </c>
      <c r="L715" s="102"/>
      <c r="M715" s="102"/>
      <c r="N715" s="54" t="str">
        <f t="shared" si="164"/>
        <v>-</v>
      </c>
    </row>
    <row r="716" spans="1:14" ht="15.5" thickTop="1" thickBot="1" x14ac:dyDescent="0.4">
      <c r="A716" s="104" t="s">
        <v>12</v>
      </c>
      <c r="B716" s="360"/>
      <c r="C716" s="91"/>
      <c r="D716" s="102"/>
      <c r="E716" s="102"/>
      <c r="F716" s="54" t="str">
        <f t="shared" si="165"/>
        <v>-</v>
      </c>
      <c r="H716" s="102"/>
      <c r="I716" s="102"/>
      <c r="J716" s="54" t="str">
        <f t="shared" si="163"/>
        <v>-</v>
      </c>
      <c r="L716" s="102"/>
      <c r="M716" s="102"/>
      <c r="N716" s="54" t="str">
        <f t="shared" si="164"/>
        <v>-</v>
      </c>
    </row>
    <row r="717" spans="1:14" ht="15.5" thickTop="1" thickBot="1" x14ac:dyDescent="0.4">
      <c r="A717" s="104" t="s">
        <v>12</v>
      </c>
      <c r="B717" s="360"/>
      <c r="C717" s="91"/>
      <c r="D717" s="102"/>
      <c r="E717" s="102"/>
      <c r="F717" s="54" t="str">
        <f t="shared" si="165"/>
        <v>-</v>
      </c>
      <c r="H717" s="102"/>
      <c r="I717" s="102"/>
      <c r="J717" s="54" t="str">
        <f t="shared" si="163"/>
        <v>-</v>
      </c>
      <c r="L717" s="102"/>
      <c r="M717" s="102"/>
      <c r="N717" s="54" t="str">
        <f t="shared" si="164"/>
        <v>-</v>
      </c>
    </row>
    <row r="718" spans="1:14" ht="15.5" thickTop="1" thickBot="1" x14ac:dyDescent="0.4">
      <c r="A718" s="104" t="s">
        <v>12</v>
      </c>
      <c r="B718" s="360"/>
      <c r="C718" s="91"/>
      <c r="D718" s="102"/>
      <c r="E718" s="102"/>
      <c r="F718" s="54" t="str">
        <f t="shared" si="165"/>
        <v>-</v>
      </c>
      <c r="H718" s="102"/>
      <c r="I718" s="102"/>
      <c r="J718" s="54" t="str">
        <f t="shared" si="163"/>
        <v>-</v>
      </c>
      <c r="L718" s="102"/>
      <c r="M718" s="102"/>
      <c r="N718" s="54" t="str">
        <f t="shared" si="164"/>
        <v>-</v>
      </c>
    </row>
    <row r="719" spans="1:14" ht="15.5" thickTop="1" thickBot="1" x14ac:dyDescent="0.4">
      <c r="A719" s="104" t="s">
        <v>12</v>
      </c>
      <c r="B719" s="360"/>
      <c r="C719" s="91"/>
      <c r="D719" s="102"/>
      <c r="E719" s="102"/>
      <c r="F719" s="54" t="str">
        <f t="shared" si="165"/>
        <v>-</v>
      </c>
      <c r="H719" s="102"/>
      <c r="I719" s="102"/>
      <c r="J719" s="54" t="str">
        <f t="shared" si="163"/>
        <v>-</v>
      </c>
      <c r="L719" s="102"/>
      <c r="M719" s="102"/>
      <c r="N719" s="54" t="str">
        <f t="shared" si="164"/>
        <v>-</v>
      </c>
    </row>
    <row r="720" spans="1:14" ht="15.5" thickTop="1" thickBot="1" x14ac:dyDescent="0.4">
      <c r="A720" s="104" t="s">
        <v>12</v>
      </c>
      <c r="B720" s="360"/>
      <c r="C720" s="91"/>
      <c r="D720" s="102"/>
      <c r="E720" s="102"/>
      <c r="F720" s="54" t="str">
        <f t="shared" si="165"/>
        <v>-</v>
      </c>
      <c r="H720" s="102"/>
      <c r="I720" s="102"/>
      <c r="J720" s="54" t="str">
        <f t="shared" si="163"/>
        <v>-</v>
      </c>
      <c r="L720" s="102"/>
      <c r="M720" s="102"/>
      <c r="N720" s="54" t="str">
        <f t="shared" si="164"/>
        <v>-</v>
      </c>
    </row>
    <row r="721" spans="1:14" ht="15.5" thickTop="1" thickBot="1" x14ac:dyDescent="0.4">
      <c r="A721" s="104" t="s">
        <v>12</v>
      </c>
      <c r="B721" s="360"/>
      <c r="C721" s="91"/>
      <c r="D721" s="102"/>
      <c r="E721" s="102"/>
      <c r="F721" s="54" t="str">
        <f t="shared" si="165"/>
        <v>-</v>
      </c>
      <c r="H721" s="102"/>
      <c r="I721" s="102"/>
      <c r="J721" s="54" t="str">
        <f t="shared" si="163"/>
        <v>-</v>
      </c>
      <c r="L721" s="102"/>
      <c r="M721" s="102"/>
      <c r="N721" s="54" t="str">
        <f t="shared" si="164"/>
        <v>-</v>
      </c>
    </row>
    <row r="722" spans="1:14" ht="15.5" thickTop="1" thickBot="1" x14ac:dyDescent="0.4">
      <c r="A722" s="104" t="s">
        <v>12</v>
      </c>
      <c r="B722" s="360"/>
      <c r="C722" s="91"/>
      <c r="D722" s="102"/>
      <c r="E722" s="102"/>
      <c r="F722" s="54" t="str">
        <f t="shared" si="165"/>
        <v>-</v>
      </c>
      <c r="H722" s="102"/>
      <c r="I722" s="102"/>
      <c r="J722" s="54" t="str">
        <f t="shared" si="163"/>
        <v>-</v>
      </c>
      <c r="L722" s="102"/>
      <c r="M722" s="102"/>
      <c r="N722" s="54" t="str">
        <f t="shared" si="164"/>
        <v>-</v>
      </c>
    </row>
    <row r="723" spans="1:14" ht="15.5" thickTop="1" thickBot="1" x14ac:dyDescent="0.4">
      <c r="A723" s="104" t="s">
        <v>12</v>
      </c>
      <c r="B723" s="361"/>
      <c r="C723" s="81"/>
      <c r="D723" s="102"/>
      <c r="E723" s="102"/>
      <c r="F723" s="54" t="str">
        <f t="shared" si="165"/>
        <v>-</v>
      </c>
      <c r="H723" s="102"/>
      <c r="I723" s="102"/>
      <c r="J723" s="54" t="str">
        <f t="shared" si="163"/>
        <v>-</v>
      </c>
      <c r="L723" s="102"/>
      <c r="M723" s="102"/>
      <c r="N723" s="54" t="str">
        <f t="shared" si="164"/>
        <v>-</v>
      </c>
    </row>
    <row r="724" spans="1:14" ht="16" thickTop="1" thickBot="1" x14ac:dyDescent="0.4">
      <c r="A724" s="104" t="s">
        <v>12</v>
      </c>
      <c r="B724" s="359"/>
      <c r="C724" s="175"/>
      <c r="D724" s="131" t="s">
        <v>9</v>
      </c>
      <c r="E724" s="131" t="s">
        <v>9</v>
      </c>
      <c r="F724" s="132"/>
      <c r="H724" s="131" t="s">
        <v>9</v>
      </c>
      <c r="I724" s="131" t="s">
        <v>9</v>
      </c>
      <c r="J724" s="132"/>
      <c r="L724" s="131" t="s">
        <v>9</v>
      </c>
      <c r="M724" s="131" t="s">
        <v>9</v>
      </c>
      <c r="N724" s="132"/>
    </row>
    <row r="725" spans="1:14" ht="15.5" thickTop="1" thickBot="1" x14ac:dyDescent="0.4">
      <c r="A725" s="104" t="s">
        <v>12</v>
      </c>
      <c r="B725" s="360"/>
      <c r="C725" s="176" t="s">
        <v>9</v>
      </c>
      <c r="D725" s="131" t="s">
        <v>9</v>
      </c>
      <c r="E725" s="131" t="s">
        <v>9</v>
      </c>
      <c r="F725" s="132"/>
      <c r="H725" s="131" t="s">
        <v>9</v>
      </c>
      <c r="I725" s="131" t="s">
        <v>9</v>
      </c>
      <c r="J725" s="132"/>
      <c r="L725" s="131" t="s">
        <v>9</v>
      </c>
      <c r="M725" s="131" t="s">
        <v>9</v>
      </c>
      <c r="N725" s="132"/>
    </row>
    <row r="726" spans="1:14" ht="15.5" thickTop="1" thickBot="1" x14ac:dyDescent="0.4">
      <c r="A726" s="104" t="s">
        <v>12</v>
      </c>
      <c r="B726" s="360"/>
      <c r="C726" s="93"/>
      <c r="D726" s="102"/>
      <c r="E726" s="102"/>
      <c r="F726" s="54" t="str">
        <f t="shared" si="165"/>
        <v>-</v>
      </c>
      <c r="H726" s="102"/>
      <c r="I726" s="102"/>
      <c r="J726" s="54" t="str">
        <f t="shared" ref="J726:J756" si="166">IF(AND(H726="Y",I726="Y"),"same", IF(AND(H726="N",I726="Y"),"new", IF(AND(H726="Y",I726="N"),"removed","-")))</f>
        <v>-</v>
      </c>
      <c r="L726" s="102"/>
      <c r="M726" s="102"/>
      <c r="N726" s="54" t="str">
        <f t="shared" ref="N726:N756" si="167">IF(AND(L726="Y",M726="Y"),"same", IF(AND(L726="N",M726="Y"),"new", IF(AND(L726="Y",M726="N"),"removed","-")))</f>
        <v>-</v>
      </c>
    </row>
    <row r="727" spans="1:14" ht="15.5" thickTop="1" thickBot="1" x14ac:dyDescent="0.4">
      <c r="A727" s="104" t="s">
        <v>12</v>
      </c>
      <c r="B727" s="360"/>
      <c r="C727" s="93"/>
      <c r="D727" s="102"/>
      <c r="E727" s="102"/>
      <c r="F727" s="54" t="str">
        <f t="shared" si="165"/>
        <v>-</v>
      </c>
      <c r="H727" s="102"/>
      <c r="I727" s="102"/>
      <c r="J727" s="54" t="str">
        <f t="shared" si="166"/>
        <v>-</v>
      </c>
      <c r="L727" s="102"/>
      <c r="M727" s="102"/>
      <c r="N727" s="54" t="str">
        <f t="shared" si="167"/>
        <v>-</v>
      </c>
    </row>
    <row r="728" spans="1:14" ht="15.5" thickTop="1" thickBot="1" x14ac:dyDescent="0.4">
      <c r="A728" s="104" t="s">
        <v>12</v>
      </c>
      <c r="B728" s="360"/>
      <c r="C728" s="93"/>
      <c r="D728" s="102"/>
      <c r="E728" s="102"/>
      <c r="F728" s="54" t="str">
        <f t="shared" si="165"/>
        <v>-</v>
      </c>
      <c r="H728" s="102"/>
      <c r="I728" s="102"/>
      <c r="J728" s="54" t="str">
        <f t="shared" si="166"/>
        <v>-</v>
      </c>
      <c r="L728" s="102"/>
      <c r="M728" s="102"/>
      <c r="N728" s="54" t="str">
        <f t="shared" si="167"/>
        <v>-</v>
      </c>
    </row>
    <row r="729" spans="1:14" ht="15.5" thickTop="1" thickBot="1" x14ac:dyDescent="0.4">
      <c r="A729" s="104" t="s">
        <v>12</v>
      </c>
      <c r="B729" s="360"/>
      <c r="C729" s="93"/>
      <c r="D729" s="102"/>
      <c r="E729" s="102"/>
      <c r="F729" s="54" t="str">
        <f t="shared" si="165"/>
        <v>-</v>
      </c>
      <c r="H729" s="102"/>
      <c r="I729" s="102"/>
      <c r="J729" s="54" t="str">
        <f t="shared" si="166"/>
        <v>-</v>
      </c>
      <c r="L729" s="102"/>
      <c r="M729" s="102"/>
      <c r="N729" s="54" t="str">
        <f t="shared" si="167"/>
        <v>-</v>
      </c>
    </row>
    <row r="730" spans="1:14" ht="15.5" thickTop="1" thickBot="1" x14ac:dyDescent="0.4">
      <c r="A730" s="104" t="s">
        <v>12</v>
      </c>
      <c r="B730" s="360"/>
      <c r="C730" s="99"/>
      <c r="D730" s="102"/>
      <c r="E730" s="102"/>
      <c r="F730" s="54" t="str">
        <f t="shared" si="165"/>
        <v>-</v>
      </c>
      <c r="H730" s="102"/>
      <c r="I730" s="102"/>
      <c r="J730" s="54" t="str">
        <f t="shared" si="166"/>
        <v>-</v>
      </c>
      <c r="L730" s="102"/>
      <c r="M730" s="102"/>
      <c r="N730" s="54" t="str">
        <f t="shared" si="167"/>
        <v>-</v>
      </c>
    </row>
    <row r="731" spans="1:14" ht="15.5" thickTop="1" thickBot="1" x14ac:dyDescent="0.4">
      <c r="A731" s="104" t="s">
        <v>12</v>
      </c>
      <c r="B731" s="360"/>
      <c r="C731" s="93"/>
      <c r="D731" s="102"/>
      <c r="E731" s="102"/>
      <c r="F731" s="54" t="str">
        <f t="shared" si="165"/>
        <v>-</v>
      </c>
      <c r="H731" s="102"/>
      <c r="I731" s="102"/>
      <c r="J731" s="54" t="str">
        <f t="shared" si="166"/>
        <v>-</v>
      </c>
      <c r="L731" s="102"/>
      <c r="M731" s="102"/>
      <c r="N731" s="54" t="str">
        <f t="shared" si="167"/>
        <v>-</v>
      </c>
    </row>
    <row r="732" spans="1:14" ht="15.5" thickTop="1" thickBot="1" x14ac:dyDescent="0.4">
      <c r="A732" s="104" t="s">
        <v>12</v>
      </c>
      <c r="B732" s="360"/>
      <c r="C732" s="93"/>
      <c r="D732" s="102"/>
      <c r="E732" s="102"/>
      <c r="F732" s="54" t="str">
        <f t="shared" si="165"/>
        <v>-</v>
      </c>
      <c r="H732" s="102"/>
      <c r="I732" s="102"/>
      <c r="J732" s="54" t="str">
        <f t="shared" si="166"/>
        <v>-</v>
      </c>
      <c r="L732" s="102"/>
      <c r="M732" s="102"/>
      <c r="N732" s="54" t="str">
        <f t="shared" si="167"/>
        <v>-</v>
      </c>
    </row>
    <row r="733" spans="1:14" ht="15.5" thickTop="1" thickBot="1" x14ac:dyDescent="0.4">
      <c r="A733" s="104" t="s">
        <v>12</v>
      </c>
      <c r="B733" s="360"/>
      <c r="C733" s="93"/>
      <c r="D733" s="102"/>
      <c r="E733" s="102"/>
      <c r="F733" s="54" t="str">
        <f t="shared" si="165"/>
        <v>-</v>
      </c>
      <c r="H733" s="102"/>
      <c r="I733" s="102"/>
      <c r="J733" s="54" t="str">
        <f t="shared" si="166"/>
        <v>-</v>
      </c>
      <c r="L733" s="102"/>
      <c r="M733" s="102"/>
      <c r="N733" s="54" t="str">
        <f t="shared" si="167"/>
        <v>-</v>
      </c>
    </row>
    <row r="734" spans="1:14" ht="15.5" thickTop="1" thickBot="1" x14ac:dyDescent="0.4">
      <c r="A734" s="104" t="s">
        <v>12</v>
      </c>
      <c r="B734" s="360"/>
      <c r="C734" s="93"/>
      <c r="D734" s="102"/>
      <c r="E734" s="102"/>
      <c r="F734" s="54" t="str">
        <f t="shared" si="165"/>
        <v>-</v>
      </c>
      <c r="H734" s="102"/>
      <c r="I734" s="102"/>
      <c r="J734" s="54" t="str">
        <f t="shared" si="166"/>
        <v>-</v>
      </c>
      <c r="L734" s="102"/>
      <c r="M734" s="102"/>
      <c r="N734" s="54" t="str">
        <f t="shared" si="167"/>
        <v>-</v>
      </c>
    </row>
    <row r="735" spans="1:14" ht="15.5" thickTop="1" thickBot="1" x14ac:dyDescent="0.4">
      <c r="A735" s="104" t="s">
        <v>12</v>
      </c>
      <c r="B735" s="360"/>
      <c r="C735" s="93"/>
      <c r="D735" s="102"/>
      <c r="E735" s="102"/>
      <c r="F735" s="54" t="str">
        <f t="shared" si="165"/>
        <v>-</v>
      </c>
      <c r="H735" s="102"/>
      <c r="I735" s="102"/>
      <c r="J735" s="54" t="str">
        <f t="shared" si="166"/>
        <v>-</v>
      </c>
      <c r="L735" s="102"/>
      <c r="M735" s="102"/>
      <c r="N735" s="54" t="str">
        <f t="shared" si="167"/>
        <v>-</v>
      </c>
    </row>
    <row r="736" spans="1:14" ht="15.5" thickTop="1" thickBot="1" x14ac:dyDescent="0.4">
      <c r="A736" s="104" t="s">
        <v>12</v>
      </c>
      <c r="B736" s="360"/>
      <c r="C736" s="93"/>
      <c r="D736" s="102"/>
      <c r="E736" s="102"/>
      <c r="F736" s="54" t="str">
        <f t="shared" si="165"/>
        <v>-</v>
      </c>
      <c r="H736" s="102"/>
      <c r="I736" s="102"/>
      <c r="J736" s="54" t="str">
        <f t="shared" si="166"/>
        <v>-</v>
      </c>
      <c r="L736" s="102"/>
      <c r="M736" s="102"/>
      <c r="N736" s="54" t="str">
        <f t="shared" si="167"/>
        <v>-</v>
      </c>
    </row>
    <row r="737" spans="1:14" ht="15.5" thickTop="1" thickBot="1" x14ac:dyDescent="0.4">
      <c r="A737" s="104" t="s">
        <v>12</v>
      </c>
      <c r="B737" s="360"/>
      <c r="C737" s="93"/>
      <c r="D737" s="102"/>
      <c r="E737" s="102"/>
      <c r="F737" s="54" t="str">
        <f t="shared" si="165"/>
        <v>-</v>
      </c>
      <c r="H737" s="102"/>
      <c r="I737" s="102"/>
      <c r="J737" s="54" t="str">
        <f t="shared" si="166"/>
        <v>-</v>
      </c>
      <c r="L737" s="102"/>
      <c r="M737" s="102"/>
      <c r="N737" s="54" t="str">
        <f t="shared" si="167"/>
        <v>-</v>
      </c>
    </row>
    <row r="738" spans="1:14" ht="15.5" thickTop="1" thickBot="1" x14ac:dyDescent="0.4">
      <c r="A738" s="104" t="s">
        <v>12</v>
      </c>
      <c r="B738" s="360"/>
      <c r="C738" s="93"/>
      <c r="D738" s="102"/>
      <c r="E738" s="102"/>
      <c r="F738" s="54" t="str">
        <f t="shared" si="165"/>
        <v>-</v>
      </c>
      <c r="H738" s="102"/>
      <c r="I738" s="102"/>
      <c r="J738" s="54" t="str">
        <f t="shared" si="166"/>
        <v>-</v>
      </c>
      <c r="L738" s="102"/>
      <c r="M738" s="102"/>
      <c r="N738" s="54" t="str">
        <f t="shared" si="167"/>
        <v>-</v>
      </c>
    </row>
    <row r="739" spans="1:14" ht="15.5" thickTop="1" thickBot="1" x14ac:dyDescent="0.4">
      <c r="A739" s="104" t="s">
        <v>12</v>
      </c>
      <c r="B739" s="360"/>
      <c r="C739" s="93"/>
      <c r="D739" s="102"/>
      <c r="E739" s="102"/>
      <c r="F739" s="54" t="str">
        <f t="shared" si="165"/>
        <v>-</v>
      </c>
      <c r="H739" s="102"/>
      <c r="I739" s="102"/>
      <c r="J739" s="54" t="str">
        <f t="shared" si="166"/>
        <v>-</v>
      </c>
      <c r="L739" s="102"/>
      <c r="M739" s="102"/>
      <c r="N739" s="54" t="str">
        <f t="shared" si="167"/>
        <v>-</v>
      </c>
    </row>
    <row r="740" spans="1:14" ht="15.5" thickTop="1" thickBot="1" x14ac:dyDescent="0.4">
      <c r="A740" s="104" t="s">
        <v>12</v>
      </c>
      <c r="B740" s="360"/>
      <c r="C740" s="93"/>
      <c r="D740" s="102"/>
      <c r="E740" s="102"/>
      <c r="F740" s="54" t="str">
        <f t="shared" si="165"/>
        <v>-</v>
      </c>
      <c r="H740" s="102"/>
      <c r="I740" s="102"/>
      <c r="J740" s="54" t="str">
        <f t="shared" si="166"/>
        <v>-</v>
      </c>
      <c r="L740" s="102"/>
      <c r="M740" s="102"/>
      <c r="N740" s="54" t="str">
        <f t="shared" si="167"/>
        <v>-</v>
      </c>
    </row>
    <row r="741" spans="1:14" ht="15.5" thickTop="1" thickBot="1" x14ac:dyDescent="0.4">
      <c r="A741" s="104" t="s">
        <v>12</v>
      </c>
      <c r="B741" s="360"/>
      <c r="C741" s="93"/>
      <c r="D741" s="102"/>
      <c r="E741" s="102"/>
      <c r="F741" s="54" t="str">
        <f t="shared" si="165"/>
        <v>-</v>
      </c>
      <c r="H741" s="102"/>
      <c r="I741" s="102"/>
      <c r="J741" s="54" t="str">
        <f t="shared" si="166"/>
        <v>-</v>
      </c>
      <c r="L741" s="102"/>
      <c r="M741" s="102"/>
      <c r="N741" s="54" t="str">
        <f t="shared" si="167"/>
        <v>-</v>
      </c>
    </row>
    <row r="742" spans="1:14" ht="15.5" thickTop="1" thickBot="1" x14ac:dyDescent="0.4">
      <c r="A742" s="104" t="s">
        <v>12</v>
      </c>
      <c r="B742" s="360"/>
      <c r="C742" s="93"/>
      <c r="D742" s="102"/>
      <c r="E742" s="102"/>
      <c r="F742" s="54" t="str">
        <f t="shared" si="165"/>
        <v>-</v>
      </c>
      <c r="H742" s="102"/>
      <c r="I742" s="102"/>
      <c r="J742" s="54" t="str">
        <f t="shared" si="166"/>
        <v>-</v>
      </c>
      <c r="L742" s="102"/>
      <c r="M742" s="102"/>
      <c r="N742" s="54" t="str">
        <f t="shared" si="167"/>
        <v>-</v>
      </c>
    </row>
    <row r="743" spans="1:14" ht="15.5" thickTop="1" thickBot="1" x14ac:dyDescent="0.4">
      <c r="A743" s="104" t="s">
        <v>12</v>
      </c>
      <c r="B743" s="360"/>
      <c r="C743" s="93"/>
      <c r="D743" s="102"/>
      <c r="E743" s="102"/>
      <c r="F743" s="54" t="str">
        <f t="shared" si="165"/>
        <v>-</v>
      </c>
      <c r="H743" s="102"/>
      <c r="I743" s="102"/>
      <c r="J743" s="54" t="str">
        <f t="shared" si="166"/>
        <v>-</v>
      </c>
      <c r="L743" s="102"/>
      <c r="M743" s="102"/>
      <c r="N743" s="54" t="str">
        <f t="shared" si="167"/>
        <v>-</v>
      </c>
    </row>
    <row r="744" spans="1:14" ht="15.5" thickTop="1" thickBot="1" x14ac:dyDescent="0.4">
      <c r="A744" s="104" t="s">
        <v>12</v>
      </c>
      <c r="B744" s="360"/>
      <c r="C744" s="93"/>
      <c r="D744" s="102"/>
      <c r="E744" s="102"/>
      <c r="F744" s="54" t="str">
        <f t="shared" si="165"/>
        <v>-</v>
      </c>
      <c r="H744" s="102"/>
      <c r="I744" s="102"/>
      <c r="J744" s="54" t="str">
        <f t="shared" si="166"/>
        <v>-</v>
      </c>
      <c r="L744" s="102"/>
      <c r="M744" s="102"/>
      <c r="N744" s="54" t="str">
        <f t="shared" si="167"/>
        <v>-</v>
      </c>
    </row>
    <row r="745" spans="1:14" ht="15.5" thickTop="1" thickBot="1" x14ac:dyDescent="0.4">
      <c r="A745" s="104" t="s">
        <v>12</v>
      </c>
      <c r="B745" s="360"/>
      <c r="C745" s="93"/>
      <c r="D745" s="102"/>
      <c r="E745" s="102"/>
      <c r="F745" s="54" t="str">
        <f t="shared" si="165"/>
        <v>-</v>
      </c>
      <c r="H745" s="102"/>
      <c r="I745" s="102"/>
      <c r="J745" s="54" t="str">
        <f t="shared" si="166"/>
        <v>-</v>
      </c>
      <c r="L745" s="102"/>
      <c r="M745" s="102"/>
      <c r="N745" s="54" t="str">
        <f t="shared" si="167"/>
        <v>-</v>
      </c>
    </row>
    <row r="746" spans="1:14" ht="15.5" thickTop="1" thickBot="1" x14ac:dyDescent="0.4">
      <c r="A746" s="104" t="s">
        <v>12</v>
      </c>
      <c r="B746" s="360"/>
      <c r="C746" s="93"/>
      <c r="D746" s="102"/>
      <c r="E746" s="102"/>
      <c r="F746" s="54" t="str">
        <f t="shared" si="165"/>
        <v>-</v>
      </c>
      <c r="H746" s="102"/>
      <c r="I746" s="102"/>
      <c r="J746" s="54" t="str">
        <f t="shared" si="166"/>
        <v>-</v>
      </c>
      <c r="L746" s="102"/>
      <c r="M746" s="102"/>
      <c r="N746" s="54" t="str">
        <f t="shared" si="167"/>
        <v>-</v>
      </c>
    </row>
    <row r="747" spans="1:14" ht="15.5" thickTop="1" thickBot="1" x14ac:dyDescent="0.4">
      <c r="A747" s="104" t="s">
        <v>12</v>
      </c>
      <c r="B747" s="360"/>
      <c r="C747" s="95"/>
      <c r="D747" s="102"/>
      <c r="E747" s="102"/>
      <c r="F747" s="54" t="str">
        <f t="shared" si="165"/>
        <v>-</v>
      </c>
      <c r="H747" s="102"/>
      <c r="I747" s="102"/>
      <c r="J747" s="54" t="str">
        <f t="shared" si="166"/>
        <v>-</v>
      </c>
      <c r="L747" s="102"/>
      <c r="M747" s="102"/>
      <c r="N747" s="54" t="str">
        <f t="shared" si="167"/>
        <v>-</v>
      </c>
    </row>
    <row r="748" spans="1:14" ht="15.5" thickTop="1" thickBot="1" x14ac:dyDescent="0.4">
      <c r="A748" s="104" t="s">
        <v>12</v>
      </c>
      <c r="B748" s="360"/>
      <c r="C748" s="95"/>
      <c r="D748" s="102"/>
      <c r="E748" s="102"/>
      <c r="F748" s="54" t="str">
        <f t="shared" si="165"/>
        <v>-</v>
      </c>
      <c r="H748" s="102"/>
      <c r="I748" s="102"/>
      <c r="J748" s="54" t="str">
        <f t="shared" si="166"/>
        <v>-</v>
      </c>
      <c r="L748" s="102"/>
      <c r="M748" s="102"/>
      <c r="N748" s="54" t="str">
        <f t="shared" si="167"/>
        <v>-</v>
      </c>
    </row>
    <row r="749" spans="1:14" ht="15.5" thickTop="1" thickBot="1" x14ac:dyDescent="0.4">
      <c r="A749" s="104" t="s">
        <v>12</v>
      </c>
      <c r="B749" s="360"/>
      <c r="C749" s="95"/>
      <c r="D749" s="102"/>
      <c r="E749" s="102"/>
      <c r="F749" s="54" t="str">
        <f t="shared" si="165"/>
        <v>-</v>
      </c>
      <c r="H749" s="102"/>
      <c r="I749" s="102"/>
      <c r="J749" s="54" t="str">
        <f t="shared" si="166"/>
        <v>-</v>
      </c>
      <c r="L749" s="102"/>
      <c r="M749" s="102"/>
      <c r="N749" s="54" t="str">
        <f t="shared" si="167"/>
        <v>-</v>
      </c>
    </row>
    <row r="750" spans="1:14" ht="15.5" thickTop="1" thickBot="1" x14ac:dyDescent="0.4">
      <c r="A750" s="104" t="s">
        <v>12</v>
      </c>
      <c r="B750" s="360"/>
      <c r="C750" s="95"/>
      <c r="D750" s="102"/>
      <c r="E750" s="102"/>
      <c r="F750" s="54" t="str">
        <f t="shared" si="165"/>
        <v>-</v>
      </c>
      <c r="H750" s="102"/>
      <c r="I750" s="102"/>
      <c r="J750" s="54" t="str">
        <f t="shared" si="166"/>
        <v>-</v>
      </c>
      <c r="L750" s="102"/>
      <c r="M750" s="102"/>
      <c r="N750" s="54" t="str">
        <f t="shared" si="167"/>
        <v>-</v>
      </c>
    </row>
    <row r="751" spans="1:14" ht="15.5" thickTop="1" thickBot="1" x14ac:dyDescent="0.4">
      <c r="A751" s="104" t="s">
        <v>12</v>
      </c>
      <c r="B751" s="360"/>
      <c r="C751" s="95"/>
      <c r="D751" s="102"/>
      <c r="E751" s="102"/>
      <c r="F751" s="54" t="str">
        <f t="shared" si="165"/>
        <v>-</v>
      </c>
      <c r="H751" s="102"/>
      <c r="I751" s="102"/>
      <c r="J751" s="54" t="str">
        <f t="shared" si="166"/>
        <v>-</v>
      </c>
      <c r="L751" s="102"/>
      <c r="M751" s="102"/>
      <c r="N751" s="54" t="str">
        <f t="shared" si="167"/>
        <v>-</v>
      </c>
    </row>
    <row r="752" spans="1:14" ht="15.5" thickTop="1" thickBot="1" x14ac:dyDescent="0.4">
      <c r="A752" s="104" t="s">
        <v>12</v>
      </c>
      <c r="B752" s="360"/>
      <c r="C752" s="95"/>
      <c r="D752" s="102"/>
      <c r="E752" s="102"/>
      <c r="F752" s="54" t="str">
        <f t="shared" si="165"/>
        <v>-</v>
      </c>
      <c r="H752" s="102"/>
      <c r="I752" s="102"/>
      <c r="J752" s="54" t="str">
        <f t="shared" si="166"/>
        <v>-</v>
      </c>
      <c r="L752" s="102"/>
      <c r="M752" s="102"/>
      <c r="N752" s="54" t="str">
        <f t="shared" si="167"/>
        <v>-</v>
      </c>
    </row>
    <row r="753" spans="1:14" ht="15.5" thickTop="1" thickBot="1" x14ac:dyDescent="0.4">
      <c r="A753" s="104" t="s">
        <v>12</v>
      </c>
      <c r="B753" s="360"/>
      <c r="C753" s="95"/>
      <c r="D753" s="102"/>
      <c r="E753" s="102"/>
      <c r="F753" s="54" t="str">
        <f t="shared" si="165"/>
        <v>-</v>
      </c>
      <c r="H753" s="102"/>
      <c r="I753" s="102"/>
      <c r="J753" s="54" t="str">
        <f t="shared" si="166"/>
        <v>-</v>
      </c>
      <c r="L753" s="102"/>
      <c r="M753" s="102"/>
      <c r="N753" s="54" t="str">
        <f t="shared" si="167"/>
        <v>-</v>
      </c>
    </row>
    <row r="754" spans="1:14" ht="15.5" thickTop="1" thickBot="1" x14ac:dyDescent="0.4">
      <c r="A754" s="104" t="s">
        <v>12</v>
      </c>
      <c r="B754" s="360"/>
      <c r="C754" s="162"/>
      <c r="D754" s="102"/>
      <c r="E754" s="102"/>
      <c r="F754" s="54" t="str">
        <f t="shared" si="165"/>
        <v>-</v>
      </c>
      <c r="H754" s="102"/>
      <c r="I754" s="102"/>
      <c r="J754" s="54" t="str">
        <f t="shared" si="166"/>
        <v>-</v>
      </c>
      <c r="L754" s="102"/>
      <c r="M754" s="102"/>
      <c r="N754" s="54" t="str">
        <f t="shared" si="167"/>
        <v>-</v>
      </c>
    </row>
    <row r="755" spans="1:14" ht="15.5" thickTop="1" thickBot="1" x14ac:dyDescent="0.4">
      <c r="A755" s="104" t="s">
        <v>12</v>
      </c>
      <c r="B755" s="360"/>
      <c r="C755" s="162"/>
      <c r="D755" s="102"/>
      <c r="E755" s="102"/>
      <c r="F755" s="54" t="str">
        <f t="shared" si="165"/>
        <v>-</v>
      </c>
      <c r="H755" s="102"/>
      <c r="I755" s="102"/>
      <c r="J755" s="54" t="str">
        <f t="shared" si="166"/>
        <v>-</v>
      </c>
      <c r="L755" s="102"/>
      <c r="M755" s="102"/>
      <c r="N755" s="54" t="str">
        <f t="shared" si="167"/>
        <v>-</v>
      </c>
    </row>
    <row r="756" spans="1:14" ht="15.5" thickTop="1" thickBot="1" x14ac:dyDescent="0.4">
      <c r="A756" s="104" t="s">
        <v>12</v>
      </c>
      <c r="B756" s="361"/>
      <c r="C756" s="89"/>
      <c r="D756" s="102"/>
      <c r="E756" s="102"/>
      <c r="F756" s="54" t="str">
        <f t="shared" si="165"/>
        <v>-</v>
      </c>
      <c r="H756" s="102"/>
      <c r="I756" s="102"/>
      <c r="J756" s="54" t="str">
        <f t="shared" si="166"/>
        <v>-</v>
      </c>
      <c r="L756" s="102"/>
      <c r="M756" s="102"/>
      <c r="N756" s="54" t="str">
        <f t="shared" si="167"/>
        <v>-</v>
      </c>
    </row>
    <row r="757" spans="1:14" ht="16" thickTop="1" thickBot="1" x14ac:dyDescent="0.4">
      <c r="A757" s="104" t="s">
        <v>12</v>
      </c>
      <c r="B757" s="359"/>
      <c r="C757" s="179"/>
      <c r="D757" s="131" t="s">
        <v>9</v>
      </c>
      <c r="E757" s="131" t="s">
        <v>9</v>
      </c>
      <c r="F757" s="132"/>
      <c r="H757" s="131" t="s">
        <v>9</v>
      </c>
      <c r="I757" s="131" t="s">
        <v>9</v>
      </c>
      <c r="J757" s="132"/>
      <c r="L757" s="131" t="s">
        <v>9</v>
      </c>
      <c r="M757" s="131" t="s">
        <v>9</v>
      </c>
      <c r="N757" s="132"/>
    </row>
    <row r="758" spans="1:14" ht="15.5" thickTop="1" thickBot="1" x14ac:dyDescent="0.4">
      <c r="A758" s="104" t="s">
        <v>12</v>
      </c>
      <c r="B758" s="360"/>
      <c r="C758" s="235"/>
      <c r="D758" s="131" t="s">
        <v>9</v>
      </c>
      <c r="E758" s="131" t="s">
        <v>9</v>
      </c>
      <c r="F758" s="132"/>
      <c r="H758" s="131" t="s">
        <v>9</v>
      </c>
      <c r="I758" s="131" t="s">
        <v>9</v>
      </c>
      <c r="J758" s="132"/>
      <c r="L758" s="131" t="s">
        <v>9</v>
      </c>
      <c r="M758" s="131" t="s">
        <v>9</v>
      </c>
      <c r="N758" s="132"/>
    </row>
    <row r="759" spans="1:14" ht="15.5" thickTop="1" thickBot="1" x14ac:dyDescent="0.4">
      <c r="A759" s="104" t="s">
        <v>12</v>
      </c>
      <c r="B759" s="360"/>
      <c r="C759" s="164"/>
      <c r="D759" s="102"/>
      <c r="E759" s="102"/>
      <c r="F759" s="54" t="str">
        <f t="shared" si="165"/>
        <v>-</v>
      </c>
      <c r="H759" s="102"/>
      <c r="I759" s="102"/>
      <c r="J759" s="54" t="str">
        <f t="shared" ref="J759:J791" si="168">IF(AND(H759="Y",I759="Y"),"same", IF(AND(H759="N",I759="Y"),"new", IF(AND(H759="Y",I759="N"),"removed","-")))</f>
        <v>-</v>
      </c>
      <c r="L759" s="102"/>
      <c r="M759" s="102"/>
      <c r="N759" s="54" t="str">
        <f t="shared" ref="N759:N791" si="169">IF(AND(L759="Y",M759="Y"),"same", IF(AND(L759="N",M759="Y"),"new", IF(AND(L759="Y",M759="N"),"removed","-")))</f>
        <v>-</v>
      </c>
    </row>
    <row r="760" spans="1:14" ht="15.5" thickTop="1" thickBot="1" x14ac:dyDescent="0.4">
      <c r="A760" s="104" t="s">
        <v>12</v>
      </c>
      <c r="B760" s="360"/>
      <c r="C760" s="164"/>
      <c r="D760" s="102"/>
      <c r="E760" s="102"/>
      <c r="F760" s="54" t="str">
        <f t="shared" si="165"/>
        <v>-</v>
      </c>
      <c r="H760" s="102"/>
      <c r="I760" s="102"/>
      <c r="J760" s="54" t="str">
        <f t="shared" si="168"/>
        <v>-</v>
      </c>
      <c r="L760" s="102"/>
      <c r="M760" s="102"/>
      <c r="N760" s="54" t="str">
        <f t="shared" si="169"/>
        <v>-</v>
      </c>
    </row>
    <row r="761" spans="1:14" ht="15.5" thickTop="1" thickBot="1" x14ac:dyDescent="0.4">
      <c r="A761" s="104" t="s">
        <v>12</v>
      </c>
      <c r="B761" s="360"/>
      <c r="C761" s="164"/>
      <c r="D761" s="102"/>
      <c r="E761" s="102"/>
      <c r="F761" s="54" t="str">
        <f t="shared" si="165"/>
        <v>-</v>
      </c>
      <c r="H761" s="102"/>
      <c r="I761" s="102"/>
      <c r="J761" s="54" t="str">
        <f t="shared" si="168"/>
        <v>-</v>
      </c>
      <c r="L761" s="102"/>
      <c r="M761" s="102"/>
      <c r="N761" s="54" t="str">
        <f t="shared" si="169"/>
        <v>-</v>
      </c>
    </row>
    <row r="762" spans="1:14" ht="15.5" thickTop="1" thickBot="1" x14ac:dyDescent="0.4">
      <c r="A762" s="104" t="s">
        <v>12</v>
      </c>
      <c r="B762" s="360"/>
      <c r="C762" s="164"/>
      <c r="D762" s="102"/>
      <c r="E762" s="102"/>
      <c r="F762" s="54" t="str">
        <f t="shared" si="165"/>
        <v>-</v>
      </c>
      <c r="H762" s="102"/>
      <c r="I762" s="102"/>
      <c r="J762" s="54" t="str">
        <f t="shared" si="168"/>
        <v>-</v>
      </c>
      <c r="L762" s="102"/>
      <c r="M762" s="102"/>
      <c r="N762" s="54" t="str">
        <f t="shared" si="169"/>
        <v>-</v>
      </c>
    </row>
    <row r="763" spans="1:14" ht="15.5" thickTop="1" thickBot="1" x14ac:dyDescent="0.4">
      <c r="A763" s="104" t="s">
        <v>12</v>
      </c>
      <c r="B763" s="360"/>
      <c r="C763" s="164"/>
      <c r="D763" s="102"/>
      <c r="E763" s="102"/>
      <c r="F763" s="54" t="str">
        <f t="shared" si="165"/>
        <v>-</v>
      </c>
      <c r="H763" s="102"/>
      <c r="I763" s="102"/>
      <c r="J763" s="54" t="str">
        <f t="shared" si="168"/>
        <v>-</v>
      </c>
      <c r="L763" s="102"/>
      <c r="M763" s="102"/>
      <c r="N763" s="54" t="str">
        <f t="shared" si="169"/>
        <v>-</v>
      </c>
    </row>
    <row r="764" spans="1:14" ht="15.5" thickTop="1" thickBot="1" x14ac:dyDescent="0.4">
      <c r="A764" s="104" t="s">
        <v>12</v>
      </c>
      <c r="B764" s="360"/>
      <c r="C764" s="164"/>
      <c r="D764" s="102"/>
      <c r="E764" s="102"/>
      <c r="F764" s="54" t="str">
        <f t="shared" si="165"/>
        <v>-</v>
      </c>
      <c r="H764" s="102"/>
      <c r="I764" s="102"/>
      <c r="J764" s="54" t="str">
        <f t="shared" si="168"/>
        <v>-</v>
      </c>
      <c r="L764" s="102"/>
      <c r="M764" s="102"/>
      <c r="N764" s="54" t="str">
        <f t="shared" si="169"/>
        <v>-</v>
      </c>
    </row>
    <row r="765" spans="1:14" ht="15.5" thickTop="1" thickBot="1" x14ac:dyDescent="0.4">
      <c r="A765" s="104" t="s">
        <v>12</v>
      </c>
      <c r="B765" s="360"/>
      <c r="C765" s="164"/>
      <c r="D765" s="102"/>
      <c r="E765" s="102"/>
      <c r="F765" s="54" t="str">
        <f t="shared" si="165"/>
        <v>-</v>
      </c>
      <c r="H765" s="102"/>
      <c r="I765" s="102"/>
      <c r="J765" s="54" t="str">
        <f t="shared" si="168"/>
        <v>-</v>
      </c>
      <c r="L765" s="102"/>
      <c r="M765" s="102"/>
      <c r="N765" s="54" t="str">
        <f t="shared" si="169"/>
        <v>-</v>
      </c>
    </row>
    <row r="766" spans="1:14" ht="15.5" thickTop="1" thickBot="1" x14ac:dyDescent="0.4">
      <c r="A766" s="104" t="s">
        <v>12</v>
      </c>
      <c r="B766" s="360"/>
      <c r="C766" s="164"/>
      <c r="D766" s="102"/>
      <c r="E766" s="102"/>
      <c r="F766" s="54" t="str">
        <f t="shared" si="165"/>
        <v>-</v>
      </c>
      <c r="H766" s="102"/>
      <c r="I766" s="102"/>
      <c r="J766" s="54" t="str">
        <f t="shared" si="168"/>
        <v>-</v>
      </c>
      <c r="L766" s="102"/>
      <c r="M766" s="102"/>
      <c r="N766" s="54" t="str">
        <f t="shared" si="169"/>
        <v>-</v>
      </c>
    </row>
    <row r="767" spans="1:14" ht="15.5" thickTop="1" thickBot="1" x14ac:dyDescent="0.4">
      <c r="A767" s="104" t="s">
        <v>12</v>
      </c>
      <c r="B767" s="360"/>
      <c r="C767" s="164"/>
      <c r="D767" s="102"/>
      <c r="E767" s="102"/>
      <c r="F767" s="54" t="str">
        <f t="shared" si="165"/>
        <v>-</v>
      </c>
      <c r="H767" s="102"/>
      <c r="I767" s="102"/>
      <c r="J767" s="54" t="str">
        <f t="shared" si="168"/>
        <v>-</v>
      </c>
      <c r="L767" s="102"/>
      <c r="M767" s="102"/>
      <c r="N767" s="54" t="str">
        <f t="shared" si="169"/>
        <v>-</v>
      </c>
    </row>
    <row r="768" spans="1:14" ht="15.5" thickTop="1" thickBot="1" x14ac:dyDescent="0.4">
      <c r="A768" s="104" t="s">
        <v>12</v>
      </c>
      <c r="B768" s="360"/>
      <c r="C768" s="164"/>
      <c r="D768" s="102"/>
      <c r="E768" s="102"/>
      <c r="F768" s="54" t="str">
        <f t="shared" si="165"/>
        <v>-</v>
      </c>
      <c r="H768" s="102"/>
      <c r="I768" s="102"/>
      <c r="J768" s="54" t="str">
        <f t="shared" si="168"/>
        <v>-</v>
      </c>
      <c r="L768" s="102"/>
      <c r="M768" s="102"/>
      <c r="N768" s="54" t="str">
        <f t="shared" si="169"/>
        <v>-</v>
      </c>
    </row>
    <row r="769" spans="1:14" ht="15.5" thickTop="1" thickBot="1" x14ac:dyDescent="0.4">
      <c r="A769" s="104" t="s">
        <v>12</v>
      </c>
      <c r="B769" s="360"/>
      <c r="C769" s="164"/>
      <c r="D769" s="102"/>
      <c r="E769" s="102"/>
      <c r="F769" s="54" t="str">
        <f t="shared" si="165"/>
        <v>-</v>
      </c>
      <c r="H769" s="102"/>
      <c r="I769" s="102"/>
      <c r="J769" s="54" t="str">
        <f t="shared" si="168"/>
        <v>-</v>
      </c>
      <c r="L769" s="102"/>
      <c r="M769" s="102"/>
      <c r="N769" s="54" t="str">
        <f t="shared" si="169"/>
        <v>-</v>
      </c>
    </row>
    <row r="770" spans="1:14" ht="15.5" thickTop="1" thickBot="1" x14ac:dyDescent="0.4">
      <c r="A770" s="104" t="s">
        <v>12</v>
      </c>
      <c r="B770" s="360"/>
      <c r="C770" s="164"/>
      <c r="D770" s="102"/>
      <c r="E770" s="102"/>
      <c r="F770" s="54" t="str">
        <f t="shared" si="165"/>
        <v>-</v>
      </c>
      <c r="H770" s="102"/>
      <c r="I770" s="102"/>
      <c r="J770" s="54" t="str">
        <f t="shared" si="168"/>
        <v>-</v>
      </c>
      <c r="L770" s="102"/>
      <c r="M770" s="102"/>
      <c r="N770" s="54" t="str">
        <f t="shared" si="169"/>
        <v>-</v>
      </c>
    </row>
    <row r="771" spans="1:14" ht="15.5" thickTop="1" thickBot="1" x14ac:dyDescent="0.4">
      <c r="A771" s="104" t="s">
        <v>12</v>
      </c>
      <c r="B771" s="360"/>
      <c r="C771" s="164"/>
      <c r="D771" s="102"/>
      <c r="E771" s="102"/>
      <c r="F771" s="54" t="str">
        <f t="shared" si="165"/>
        <v>-</v>
      </c>
      <c r="H771" s="102"/>
      <c r="I771" s="102"/>
      <c r="J771" s="54" t="str">
        <f t="shared" si="168"/>
        <v>-</v>
      </c>
      <c r="L771" s="102"/>
      <c r="M771" s="102"/>
      <c r="N771" s="54" t="str">
        <f t="shared" si="169"/>
        <v>-</v>
      </c>
    </row>
    <row r="772" spans="1:14" ht="15.5" thickTop="1" thickBot="1" x14ac:dyDescent="0.4">
      <c r="A772" s="104" t="s">
        <v>12</v>
      </c>
      <c r="B772" s="360"/>
      <c r="C772" s="164"/>
      <c r="D772" s="102"/>
      <c r="E772" s="102"/>
      <c r="F772" s="54" t="str">
        <f t="shared" si="165"/>
        <v>-</v>
      </c>
      <c r="H772" s="102"/>
      <c r="I772" s="102"/>
      <c r="J772" s="54" t="str">
        <f t="shared" si="168"/>
        <v>-</v>
      </c>
      <c r="L772" s="102"/>
      <c r="M772" s="102"/>
      <c r="N772" s="54" t="str">
        <f t="shared" si="169"/>
        <v>-</v>
      </c>
    </row>
    <row r="773" spans="1:14" ht="15.5" thickTop="1" thickBot="1" x14ac:dyDescent="0.4">
      <c r="A773" s="104" t="s">
        <v>12</v>
      </c>
      <c r="B773" s="360"/>
      <c r="C773" s="164"/>
      <c r="D773" s="102"/>
      <c r="E773" s="102"/>
      <c r="F773" s="54" t="str">
        <f t="shared" ref="F773:F791" si="170">IF(AND(D773="Y",E773="Y"),"same", IF(AND(D773="N",E773="Y"),"new", IF(AND(D773="Y",E773="N"),"removed","-")))</f>
        <v>-</v>
      </c>
      <c r="H773" s="102"/>
      <c r="I773" s="102"/>
      <c r="J773" s="54" t="str">
        <f t="shared" si="168"/>
        <v>-</v>
      </c>
      <c r="L773" s="102"/>
      <c r="M773" s="102"/>
      <c r="N773" s="54" t="str">
        <f t="shared" si="169"/>
        <v>-</v>
      </c>
    </row>
    <row r="774" spans="1:14" ht="15.5" thickTop="1" thickBot="1" x14ac:dyDescent="0.4">
      <c r="A774" s="104" t="s">
        <v>12</v>
      </c>
      <c r="B774" s="360"/>
      <c r="C774" s="164"/>
      <c r="D774" s="102"/>
      <c r="E774" s="102"/>
      <c r="F774" s="54" t="str">
        <f t="shared" si="170"/>
        <v>-</v>
      </c>
      <c r="H774" s="102"/>
      <c r="I774" s="102"/>
      <c r="J774" s="54" t="str">
        <f t="shared" si="168"/>
        <v>-</v>
      </c>
      <c r="L774" s="102"/>
      <c r="M774" s="102"/>
      <c r="N774" s="54" t="str">
        <f t="shared" si="169"/>
        <v>-</v>
      </c>
    </row>
    <row r="775" spans="1:14" ht="15.5" thickTop="1" thickBot="1" x14ac:dyDescent="0.4">
      <c r="A775" s="104" t="s">
        <v>12</v>
      </c>
      <c r="B775" s="360"/>
      <c r="C775" s="164"/>
      <c r="D775" s="102"/>
      <c r="E775" s="102"/>
      <c r="F775" s="54" t="str">
        <f t="shared" si="170"/>
        <v>-</v>
      </c>
      <c r="H775" s="102"/>
      <c r="I775" s="102"/>
      <c r="J775" s="54" t="str">
        <f t="shared" si="168"/>
        <v>-</v>
      </c>
      <c r="L775" s="102"/>
      <c r="M775" s="102"/>
      <c r="N775" s="54" t="str">
        <f t="shared" si="169"/>
        <v>-</v>
      </c>
    </row>
    <row r="776" spans="1:14" ht="15.5" thickTop="1" thickBot="1" x14ac:dyDescent="0.4">
      <c r="A776" s="104" t="s">
        <v>12</v>
      </c>
      <c r="B776" s="360"/>
      <c r="C776" s="164"/>
      <c r="D776" s="102"/>
      <c r="E776" s="102"/>
      <c r="F776" s="54" t="str">
        <f t="shared" si="170"/>
        <v>-</v>
      </c>
      <c r="H776" s="102"/>
      <c r="I776" s="102"/>
      <c r="J776" s="54" t="str">
        <f t="shared" si="168"/>
        <v>-</v>
      </c>
      <c r="L776" s="102"/>
      <c r="M776" s="102"/>
      <c r="N776" s="54" t="str">
        <f t="shared" si="169"/>
        <v>-</v>
      </c>
    </row>
    <row r="777" spans="1:14" ht="15.5" thickTop="1" thickBot="1" x14ac:dyDescent="0.4">
      <c r="A777" s="104" t="s">
        <v>12</v>
      </c>
      <c r="B777" s="360"/>
      <c r="C777" s="164"/>
      <c r="D777" s="102"/>
      <c r="E777" s="102"/>
      <c r="F777" s="54" t="str">
        <f t="shared" si="170"/>
        <v>-</v>
      </c>
      <c r="H777" s="102"/>
      <c r="I777" s="102"/>
      <c r="J777" s="54" t="str">
        <f t="shared" si="168"/>
        <v>-</v>
      </c>
      <c r="L777" s="102"/>
      <c r="M777" s="102"/>
      <c r="N777" s="54" t="str">
        <f t="shared" si="169"/>
        <v>-</v>
      </c>
    </row>
    <row r="778" spans="1:14" ht="15.5" thickTop="1" thickBot="1" x14ac:dyDescent="0.4">
      <c r="A778" s="104" t="s">
        <v>12</v>
      </c>
      <c r="B778" s="360"/>
      <c r="C778" s="164"/>
      <c r="D778" s="102"/>
      <c r="E778" s="102"/>
      <c r="F778" s="54" t="str">
        <f t="shared" si="170"/>
        <v>-</v>
      </c>
      <c r="H778" s="102"/>
      <c r="I778" s="102"/>
      <c r="J778" s="54" t="str">
        <f t="shared" si="168"/>
        <v>-</v>
      </c>
      <c r="L778" s="102"/>
      <c r="M778" s="102"/>
      <c r="N778" s="54" t="str">
        <f t="shared" si="169"/>
        <v>-</v>
      </c>
    </row>
    <row r="779" spans="1:14" ht="15.5" thickTop="1" thickBot="1" x14ac:dyDescent="0.4">
      <c r="A779" s="104" t="s">
        <v>12</v>
      </c>
      <c r="B779" s="360"/>
      <c r="C779" s="164"/>
      <c r="D779" s="102"/>
      <c r="E779" s="102"/>
      <c r="F779" s="54" t="str">
        <f t="shared" si="170"/>
        <v>-</v>
      </c>
      <c r="H779" s="102"/>
      <c r="I779" s="102"/>
      <c r="J779" s="54" t="str">
        <f t="shared" si="168"/>
        <v>-</v>
      </c>
      <c r="L779" s="102"/>
      <c r="M779" s="102"/>
      <c r="N779" s="54" t="str">
        <f t="shared" si="169"/>
        <v>-</v>
      </c>
    </row>
    <row r="780" spans="1:14" ht="15.5" thickTop="1" thickBot="1" x14ac:dyDescent="0.4">
      <c r="A780" s="104" t="s">
        <v>12</v>
      </c>
      <c r="B780" s="360"/>
      <c r="C780" s="164"/>
      <c r="D780" s="102"/>
      <c r="E780" s="102"/>
      <c r="F780" s="54" t="str">
        <f t="shared" si="170"/>
        <v>-</v>
      </c>
      <c r="H780" s="102"/>
      <c r="I780" s="102"/>
      <c r="J780" s="54" t="str">
        <f t="shared" si="168"/>
        <v>-</v>
      </c>
      <c r="L780" s="102"/>
      <c r="M780" s="102"/>
      <c r="N780" s="54" t="str">
        <f t="shared" si="169"/>
        <v>-</v>
      </c>
    </row>
    <row r="781" spans="1:14" ht="15.5" thickTop="1" thickBot="1" x14ac:dyDescent="0.4">
      <c r="A781" s="104" t="s">
        <v>12</v>
      </c>
      <c r="B781" s="360"/>
      <c r="C781" s="164"/>
      <c r="D781" s="102"/>
      <c r="E781" s="102"/>
      <c r="F781" s="54" t="str">
        <f t="shared" si="170"/>
        <v>-</v>
      </c>
      <c r="H781" s="102"/>
      <c r="I781" s="102"/>
      <c r="J781" s="54" t="str">
        <f t="shared" si="168"/>
        <v>-</v>
      </c>
      <c r="L781" s="102"/>
      <c r="M781" s="102"/>
      <c r="N781" s="54" t="str">
        <f t="shared" si="169"/>
        <v>-</v>
      </c>
    </row>
    <row r="782" spans="1:14" ht="15.5" thickTop="1" thickBot="1" x14ac:dyDescent="0.4">
      <c r="A782" s="104" t="s">
        <v>12</v>
      </c>
      <c r="B782" s="360"/>
      <c r="C782" s="165"/>
      <c r="D782" s="102"/>
      <c r="E782" s="102"/>
      <c r="F782" s="54" t="str">
        <f t="shared" si="170"/>
        <v>-</v>
      </c>
      <c r="H782" s="102"/>
      <c r="I782" s="102"/>
      <c r="J782" s="54" t="str">
        <f t="shared" si="168"/>
        <v>-</v>
      </c>
      <c r="L782" s="102"/>
      <c r="M782" s="102"/>
      <c r="N782" s="54" t="str">
        <f t="shared" si="169"/>
        <v>-</v>
      </c>
    </row>
    <row r="783" spans="1:14" ht="15.5" thickTop="1" thickBot="1" x14ac:dyDescent="0.4">
      <c r="A783" s="104" t="s">
        <v>12</v>
      </c>
      <c r="B783" s="360"/>
      <c r="C783" s="165"/>
      <c r="D783" s="102"/>
      <c r="E783" s="102"/>
      <c r="F783" s="54" t="str">
        <f t="shared" si="170"/>
        <v>-</v>
      </c>
      <c r="H783" s="102"/>
      <c r="I783" s="102"/>
      <c r="J783" s="54" t="str">
        <f t="shared" si="168"/>
        <v>-</v>
      </c>
      <c r="L783" s="102"/>
      <c r="M783" s="102"/>
      <c r="N783" s="54" t="str">
        <f t="shared" si="169"/>
        <v>-</v>
      </c>
    </row>
    <row r="784" spans="1:14" ht="15.5" thickTop="1" thickBot="1" x14ac:dyDescent="0.4">
      <c r="A784" s="104" t="s">
        <v>12</v>
      </c>
      <c r="B784" s="360"/>
      <c r="C784" s="165"/>
      <c r="D784" s="102"/>
      <c r="E784" s="102"/>
      <c r="F784" s="54" t="str">
        <f t="shared" si="170"/>
        <v>-</v>
      </c>
      <c r="H784" s="102"/>
      <c r="I784" s="102"/>
      <c r="J784" s="54" t="str">
        <f t="shared" si="168"/>
        <v>-</v>
      </c>
      <c r="L784" s="102"/>
      <c r="M784" s="102"/>
      <c r="N784" s="54" t="str">
        <f t="shared" si="169"/>
        <v>-</v>
      </c>
    </row>
    <row r="785" spans="1:14" ht="15.5" thickTop="1" thickBot="1" x14ac:dyDescent="0.4">
      <c r="A785" s="104" t="s">
        <v>12</v>
      </c>
      <c r="B785" s="360"/>
      <c r="C785" s="166"/>
      <c r="D785" s="102"/>
      <c r="E785" s="102"/>
      <c r="F785" s="54" t="str">
        <f t="shared" si="170"/>
        <v>-</v>
      </c>
      <c r="H785" s="102"/>
      <c r="I785" s="102"/>
      <c r="J785" s="54" t="str">
        <f t="shared" si="168"/>
        <v>-</v>
      </c>
      <c r="L785" s="102"/>
      <c r="M785" s="102"/>
      <c r="N785" s="54" t="str">
        <f t="shared" si="169"/>
        <v>-</v>
      </c>
    </row>
    <row r="786" spans="1:14" ht="15.5" thickTop="1" thickBot="1" x14ac:dyDescent="0.4">
      <c r="A786" s="104" t="s">
        <v>12</v>
      </c>
      <c r="B786" s="360"/>
      <c r="C786" s="166"/>
      <c r="D786" s="102"/>
      <c r="E786" s="102"/>
      <c r="F786" s="54" t="str">
        <f t="shared" si="170"/>
        <v>-</v>
      </c>
      <c r="H786" s="102"/>
      <c r="I786" s="102"/>
      <c r="J786" s="54" t="str">
        <f t="shared" si="168"/>
        <v>-</v>
      </c>
      <c r="L786" s="102"/>
      <c r="M786" s="102"/>
      <c r="N786" s="54" t="str">
        <f t="shared" si="169"/>
        <v>-</v>
      </c>
    </row>
    <row r="787" spans="1:14" ht="15.5" thickTop="1" thickBot="1" x14ac:dyDescent="0.4">
      <c r="A787" s="104" t="s">
        <v>12</v>
      </c>
      <c r="B787" s="360"/>
      <c r="C787" s="166"/>
      <c r="D787" s="102"/>
      <c r="E787" s="102"/>
      <c r="F787" s="54" t="str">
        <f t="shared" si="170"/>
        <v>-</v>
      </c>
      <c r="H787" s="102"/>
      <c r="I787" s="102"/>
      <c r="J787" s="54" t="str">
        <f t="shared" si="168"/>
        <v>-</v>
      </c>
      <c r="L787" s="102"/>
      <c r="M787" s="102"/>
      <c r="N787" s="54" t="str">
        <f t="shared" si="169"/>
        <v>-</v>
      </c>
    </row>
    <row r="788" spans="1:14" ht="15.5" thickTop="1" thickBot="1" x14ac:dyDescent="0.4">
      <c r="A788" s="104" t="s">
        <v>12</v>
      </c>
      <c r="B788" s="360"/>
      <c r="C788" s="166"/>
      <c r="D788" s="102"/>
      <c r="E788" s="102"/>
      <c r="F788" s="54" t="str">
        <f t="shared" si="170"/>
        <v>-</v>
      </c>
      <c r="H788" s="102"/>
      <c r="I788" s="102"/>
      <c r="J788" s="54" t="str">
        <f t="shared" si="168"/>
        <v>-</v>
      </c>
      <c r="L788" s="102"/>
      <c r="M788" s="102"/>
      <c r="N788" s="54" t="str">
        <f t="shared" si="169"/>
        <v>-</v>
      </c>
    </row>
    <row r="789" spans="1:14" ht="15.5" thickTop="1" thickBot="1" x14ac:dyDescent="0.4">
      <c r="A789" s="104" t="s">
        <v>12</v>
      </c>
      <c r="B789" s="360"/>
      <c r="C789" s="166"/>
      <c r="D789" s="102"/>
      <c r="E789" s="102"/>
      <c r="F789" s="54" t="str">
        <f t="shared" si="170"/>
        <v>-</v>
      </c>
      <c r="H789" s="102"/>
      <c r="I789" s="102"/>
      <c r="J789" s="54" t="str">
        <f t="shared" si="168"/>
        <v>-</v>
      </c>
      <c r="L789" s="102"/>
      <c r="M789" s="102"/>
      <c r="N789" s="54" t="str">
        <f t="shared" si="169"/>
        <v>-</v>
      </c>
    </row>
    <row r="790" spans="1:14" ht="15.5" thickTop="1" thickBot="1" x14ac:dyDescent="0.4">
      <c r="A790" s="104" t="s">
        <v>12</v>
      </c>
      <c r="B790" s="360"/>
      <c r="C790" s="100"/>
      <c r="D790" s="102"/>
      <c r="E790" s="102"/>
      <c r="F790" s="54" t="str">
        <f t="shared" si="170"/>
        <v>-</v>
      </c>
      <c r="H790" s="102"/>
      <c r="I790" s="102"/>
      <c r="J790" s="54" t="str">
        <f t="shared" si="168"/>
        <v>-</v>
      </c>
      <c r="L790" s="102"/>
      <c r="M790" s="102"/>
      <c r="N790" s="54" t="str">
        <f t="shared" si="169"/>
        <v>-</v>
      </c>
    </row>
    <row r="791" spans="1:14" ht="15.5" thickTop="1" thickBot="1" x14ac:dyDescent="0.4">
      <c r="A791" s="104" t="s">
        <v>12</v>
      </c>
      <c r="B791" s="361"/>
      <c r="C791" s="89"/>
      <c r="D791" s="102"/>
      <c r="E791" s="102"/>
      <c r="F791" s="54" t="str">
        <f t="shared" si="170"/>
        <v>-</v>
      </c>
      <c r="H791" s="102"/>
      <c r="I791" s="102"/>
      <c r="J791" s="54" t="str">
        <f t="shared" si="168"/>
        <v>-</v>
      </c>
      <c r="L791" s="102"/>
      <c r="M791" s="102"/>
      <c r="N791" s="54" t="str">
        <f t="shared" si="169"/>
        <v>-</v>
      </c>
    </row>
    <row r="792" spans="1:14" ht="15" thickTop="1" x14ac:dyDescent="0.35">
      <c r="C792" s="80"/>
    </row>
  </sheetData>
  <mergeCells count="44">
    <mergeCell ref="B210:B218"/>
    <mergeCell ref="B3:B39"/>
    <mergeCell ref="B41:B85"/>
    <mergeCell ref="B86:B104"/>
    <mergeCell ref="B105:B119"/>
    <mergeCell ref="B121:B138"/>
    <mergeCell ref="B139:B151"/>
    <mergeCell ref="B152:B153"/>
    <mergeCell ref="B155:B169"/>
    <mergeCell ref="B170:B185"/>
    <mergeCell ref="B186:B203"/>
    <mergeCell ref="B204:B208"/>
    <mergeCell ref="B381:B400"/>
    <mergeCell ref="B219:B240"/>
    <mergeCell ref="B241:B248"/>
    <mergeCell ref="B249:B252"/>
    <mergeCell ref="B254:B284"/>
    <mergeCell ref="B285:B291"/>
    <mergeCell ref="B293:B323"/>
    <mergeCell ref="B324:B330"/>
    <mergeCell ref="B333:B346"/>
    <mergeCell ref="B347:B354"/>
    <mergeCell ref="B355:B359"/>
    <mergeCell ref="B361:B380"/>
    <mergeCell ref="B587:B597"/>
    <mergeCell ref="B401:B421"/>
    <mergeCell ref="B422:B442"/>
    <mergeCell ref="B444:B450"/>
    <mergeCell ref="B451:B470"/>
    <mergeCell ref="B471:B517"/>
    <mergeCell ref="B518:B522"/>
    <mergeCell ref="B523:B538"/>
    <mergeCell ref="B540:B551"/>
    <mergeCell ref="B552:B563"/>
    <mergeCell ref="B564:B574"/>
    <mergeCell ref="B575:B586"/>
    <mergeCell ref="B724:B756"/>
    <mergeCell ref="B757:B791"/>
    <mergeCell ref="B600:B622"/>
    <mergeCell ref="B624:B635"/>
    <mergeCell ref="B636:B648"/>
    <mergeCell ref="B649:B678"/>
    <mergeCell ref="B680:B701"/>
    <mergeCell ref="B702:B723"/>
  </mergeCells>
  <conditionalFormatting sqref="D2:E791">
    <cfRule type="cellIs" dxfId="19" priority="17" operator="equal">
      <formula>"error"</formula>
    </cfRule>
    <cfRule type="cellIs" dxfId="18" priority="18" operator="equal">
      <formula>"Y"</formula>
    </cfRule>
  </conditionalFormatting>
  <conditionalFormatting sqref="F2:F791">
    <cfRule type="cellIs" dxfId="17" priority="13" operator="equal">
      <formula>"new"</formula>
    </cfRule>
    <cfRule type="cellIs" dxfId="16" priority="14" operator="equal">
      <formula>"same"</formula>
    </cfRule>
    <cfRule type="cellIs" dxfId="15" priority="15" operator="equal">
      <formula>"changed"</formula>
    </cfRule>
    <cfRule type="cellIs" dxfId="14" priority="16" operator="equal">
      <formula>"removed"</formula>
    </cfRule>
  </conditionalFormatting>
  <conditionalFormatting sqref="H2:I791">
    <cfRule type="cellIs" dxfId="13" priority="11" operator="equal">
      <formula>"error"</formula>
    </cfRule>
    <cfRule type="cellIs" dxfId="12" priority="12" operator="equal">
      <formula>"Y"</formula>
    </cfRule>
  </conditionalFormatting>
  <conditionalFormatting sqref="J2:J791">
    <cfRule type="cellIs" dxfId="11" priority="7" operator="equal">
      <formula>"new"</formula>
    </cfRule>
    <cfRule type="cellIs" dxfId="10" priority="8" operator="equal">
      <formula>"same"</formula>
    </cfRule>
    <cfRule type="cellIs" dxfId="9" priority="9" operator="equal">
      <formula>"changed"</formula>
    </cfRule>
    <cfRule type="cellIs" dxfId="8" priority="10" operator="equal">
      <formula>"removed"</formula>
    </cfRule>
  </conditionalFormatting>
  <conditionalFormatting sqref="L2:M791">
    <cfRule type="cellIs" dxfId="7" priority="5" operator="equal">
      <formula>"error"</formula>
    </cfRule>
    <cfRule type="cellIs" dxfId="6" priority="6" operator="equal">
      <formula>"Y"</formula>
    </cfRule>
  </conditionalFormatting>
  <conditionalFormatting sqref="N2:N791">
    <cfRule type="cellIs" dxfId="5" priority="1" operator="equal">
      <formula>"new"</formula>
    </cfRule>
    <cfRule type="cellIs" dxfId="4" priority="2" operator="equal">
      <formula>"same"</formula>
    </cfRule>
    <cfRule type="cellIs" dxfId="3" priority="3" operator="equal">
      <formula>"changed"</formula>
    </cfRule>
    <cfRule type="cellIs" dxfId="2" priority="4" operator="equal">
      <formula>"removed"</formula>
    </cfRule>
  </conditionalFormatting>
  <dataValidations count="15">
    <dataValidation allowBlank="1" showInputMessage="1" showErrorMessage="1" promptTitle="common status code" prompt="Active_x000a_Pending_x000a_Other_x000a_NonActive" sqref="C15 C62" xr:uid="{F89A12C9-1B04-4F1D-82E2-FD9C537E4F60}"/>
    <dataValidation allowBlank="1" showInputMessage="1" showErrorMessage="1" promptTitle="companyNumber" prompt="GGS 1.3 = Number" sqref="C5" xr:uid="{260FDE4C-1AE0-4623-9945-CA9F7CFF0BE9}"/>
    <dataValidation allowBlank="1" showInputMessage="1" showErrorMessage="1" promptTitle="industry sector" prompt="high level description" sqref="C69 C11" xr:uid="{E0682F61-2E85-4D28-AB29-2C068F7073D2}"/>
    <dataValidation allowBlank="1" showInputMessage="1" showErrorMessage="1" promptTitle="main activity" prompt="activity code" sqref="C10" xr:uid="{40821D95-15A6-4E02-BBF4-EA1D769B4DA0}"/>
    <dataValidation allowBlank="1" showInputMessage="1" showErrorMessage="1" promptTitle="main activity" prompt="activity description" sqref="C12" xr:uid="{BA4C9AE9-71EF-422A-8E6E-C7C9B10F5C46}"/>
    <dataValidation allowBlank="1" showInputMessage="1" showErrorMessage="1" promptTitle="status description" prompt="local detailed status" sqref="C19 C66" xr:uid="{01BD1468-D799-433B-83F4-9D8D688DB9E1}"/>
    <dataValidation allowBlank="1" showInputMessage="1" showErrorMessage="1" promptTitle="provider status" prompt="local short status" sqref="C63 C16" xr:uid="{7CC3E17F-7FCF-4CD6-8A39-754F80CF786E}"/>
    <dataValidation allowBlank="1" showInputMessage="1" showErrorMessage="1" promptTitle="classification" prompt="e.g. SIC07" sqref="C13 C88 C97" xr:uid="{9FC176C8-216D-4596-8F16-40C6F29458AF}"/>
    <dataValidation allowBlank="1" showInputMessage="1" showErrorMessage="1" promptTitle="activities" prompt="activity code" sqref="C90 C99" xr:uid="{7C30F232-2028-4057-AAB2-06AA8CE85350}"/>
    <dataValidation allowBlank="1" showInputMessage="1" showErrorMessage="1" promptTitle="activities" prompt="activity description" sqref="C91:C95 C100:C104" xr:uid="{93A18FCE-B1CF-47D8-BAAE-0445AF2B0837}"/>
    <dataValidation allowBlank="1" showInputMessage="1" showErrorMessage="1" promptTitle="principal activity" prompt="detailed activity description_x000a_" sqref="C70" xr:uid="{E9BB3282-9E06-4860-B37B-00032AA96C71}"/>
    <dataValidation allowBlank="1" showInputMessage="1" showErrorMessage="1" promptTitle="isActive indicator" prompt="economically active" sqref="C18 C65" xr:uid="{EF24219B-5E25-4BBD-892E-3BC6705C43AC}"/>
    <dataValidation allowBlank="1" showInputMessage="1" showErrorMessage="1" promptTitle="provider code" prompt="local code pairs with description" sqref="C17 C64" xr:uid="{4C02D0D4-7C03-4DCF-A9D6-3A1F5892153B}"/>
    <dataValidation type="list" allowBlank="1" showInputMessage="1" showErrorMessage="1" sqref="N2:N791 J2:J791 F2:F791" xr:uid="{C2BDF989-4BB2-4F8D-9F11-A3C4F147FE96}">
      <formula1>"same,changed,new,removed,-"</formula1>
    </dataValidation>
    <dataValidation type="list" allowBlank="1" showInputMessage="1" showErrorMessage="1" sqref="L2:M791 H2:I791 D2:E791" xr:uid="{661EBECC-BCD8-4F4F-A9BB-C0D061D7700D}">
      <formula1>"Y,N,error,N/A,-"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20F2-CF2B-4D98-A45A-C8717EC55EF8}">
  <dimension ref="B1:G28"/>
  <sheetViews>
    <sheetView workbookViewId="0">
      <selection activeCell="F3" sqref="F3:G3"/>
    </sheetView>
  </sheetViews>
  <sheetFormatPr defaultColWidth="8.90625" defaultRowHeight="14.5" x14ac:dyDescent="0.35"/>
  <cols>
    <col min="1" max="1" width="8.90625" style="247"/>
    <col min="2" max="2" width="15.6328125" style="247" customWidth="1"/>
    <col min="3" max="3" width="18.90625" style="247" bestFit="1" customWidth="1"/>
    <col min="4" max="4" width="9.90625" style="247" customWidth="1"/>
    <col min="5" max="5" width="34.81640625" style="247" customWidth="1"/>
    <col min="6" max="6" width="13.90625" style="247" customWidth="1"/>
    <col min="7" max="7" width="35.6328125" style="247" customWidth="1"/>
    <col min="8" max="16384" width="8.90625" style="247"/>
  </cols>
  <sheetData>
    <row r="1" spans="2:7" ht="23.5" x14ac:dyDescent="0.55000000000000004">
      <c r="B1" s="369" t="s">
        <v>375</v>
      </c>
      <c r="C1" s="369"/>
    </row>
    <row r="3" spans="2:7" x14ac:dyDescent="0.35">
      <c r="B3" s="370" t="s">
        <v>374</v>
      </c>
      <c r="C3" s="370"/>
      <c r="D3" s="371" t="s">
        <v>673</v>
      </c>
      <c r="E3" s="371"/>
      <c r="F3" s="372" t="s">
        <v>674</v>
      </c>
      <c r="G3" s="372"/>
    </row>
    <row r="4" spans="2:7" x14ac:dyDescent="0.35">
      <c r="B4" s="248" t="s">
        <v>45</v>
      </c>
      <c r="C4" s="248" t="s">
        <v>339</v>
      </c>
      <c r="D4" s="248" t="s">
        <v>20</v>
      </c>
      <c r="E4" s="248" t="s">
        <v>356</v>
      </c>
      <c r="F4" s="248" t="s">
        <v>21</v>
      </c>
      <c r="G4" s="248" t="s">
        <v>373</v>
      </c>
    </row>
    <row r="5" spans="2:7" ht="29" x14ac:dyDescent="0.35">
      <c r="B5" s="249" t="s">
        <v>340</v>
      </c>
      <c r="C5" s="250" t="s">
        <v>359</v>
      </c>
      <c r="D5" s="251" t="s">
        <v>345</v>
      </c>
      <c r="E5" s="252" t="s">
        <v>350</v>
      </c>
      <c r="F5" s="253" t="s">
        <v>569</v>
      </c>
      <c r="G5" s="254" t="s">
        <v>358</v>
      </c>
    </row>
    <row r="6" spans="2:7" x14ac:dyDescent="0.35">
      <c r="B6" s="374" t="s">
        <v>341</v>
      </c>
      <c r="C6" s="375" t="s">
        <v>360</v>
      </c>
      <c r="D6" s="376" t="s">
        <v>346</v>
      </c>
      <c r="E6" s="373" t="s">
        <v>351</v>
      </c>
      <c r="F6" s="253" t="s">
        <v>570</v>
      </c>
      <c r="G6" s="254" t="s">
        <v>364</v>
      </c>
    </row>
    <row r="7" spans="2:7" x14ac:dyDescent="0.35">
      <c r="B7" s="374"/>
      <c r="C7" s="375"/>
      <c r="D7" s="376"/>
      <c r="E7" s="373"/>
      <c r="F7" s="253" t="s">
        <v>571</v>
      </c>
      <c r="G7" s="254" t="s">
        <v>365</v>
      </c>
    </row>
    <row r="8" spans="2:7" x14ac:dyDescent="0.35">
      <c r="B8" s="374" t="s">
        <v>342</v>
      </c>
      <c r="C8" s="375" t="s">
        <v>361</v>
      </c>
      <c r="D8" s="376" t="s">
        <v>347</v>
      </c>
      <c r="E8" s="373" t="s">
        <v>352</v>
      </c>
      <c r="F8" s="253" t="s">
        <v>572</v>
      </c>
      <c r="G8" s="254" t="s">
        <v>366</v>
      </c>
    </row>
    <row r="9" spans="2:7" x14ac:dyDescent="0.35">
      <c r="B9" s="374"/>
      <c r="C9" s="375"/>
      <c r="D9" s="376"/>
      <c r="E9" s="373"/>
      <c r="F9" s="253" t="s">
        <v>573</v>
      </c>
      <c r="G9" s="254" t="s">
        <v>367</v>
      </c>
    </row>
    <row r="10" spans="2:7" ht="29" x14ac:dyDescent="0.35">
      <c r="B10" s="249" t="s">
        <v>343</v>
      </c>
      <c r="C10" s="250" t="s">
        <v>362</v>
      </c>
      <c r="D10" s="251" t="s">
        <v>348</v>
      </c>
      <c r="E10" s="252" t="s">
        <v>353</v>
      </c>
      <c r="F10" s="253" t="s">
        <v>574</v>
      </c>
      <c r="G10" s="254" t="s">
        <v>368</v>
      </c>
    </row>
    <row r="11" spans="2:7" ht="29" x14ac:dyDescent="0.35">
      <c r="B11" s="249" t="s">
        <v>344</v>
      </c>
      <c r="C11" s="250" t="s">
        <v>363</v>
      </c>
      <c r="D11" s="251" t="s">
        <v>349</v>
      </c>
      <c r="E11" s="252" t="s">
        <v>354</v>
      </c>
      <c r="F11" s="253" t="s">
        <v>575</v>
      </c>
      <c r="G11" s="254" t="s">
        <v>369</v>
      </c>
    </row>
    <row r="12" spans="2:7" ht="43.5" x14ac:dyDescent="0.35">
      <c r="B12" s="249" t="s">
        <v>344</v>
      </c>
      <c r="C12" s="250" t="s">
        <v>363</v>
      </c>
      <c r="D12" s="255" t="s">
        <v>357</v>
      </c>
      <c r="E12" s="252" t="s">
        <v>355</v>
      </c>
      <c r="F12" s="253" t="s">
        <v>370</v>
      </c>
      <c r="G12" s="254" t="s">
        <v>371</v>
      </c>
    </row>
    <row r="14" spans="2:7" x14ac:dyDescent="0.35">
      <c r="B14" s="256"/>
    </row>
    <row r="15" spans="2:7" x14ac:dyDescent="0.35">
      <c r="B15" s="257"/>
    </row>
    <row r="19" spans="2:3" ht="23.5" x14ac:dyDescent="0.55000000000000004">
      <c r="B19" s="369"/>
      <c r="C19" s="369"/>
    </row>
    <row r="28" spans="2:3" ht="23.5" x14ac:dyDescent="0.55000000000000004">
      <c r="B28" s="369"/>
      <c r="C28" s="369"/>
    </row>
  </sheetData>
  <mergeCells count="14">
    <mergeCell ref="B28:C28"/>
    <mergeCell ref="B3:C3"/>
    <mergeCell ref="D3:E3"/>
    <mergeCell ref="F3:G3"/>
    <mergeCell ref="B1:C1"/>
    <mergeCell ref="B19:C19"/>
    <mergeCell ref="E6:E7"/>
    <mergeCell ref="E8:E9"/>
    <mergeCell ref="B6:B7"/>
    <mergeCell ref="C6:C7"/>
    <mergeCell ref="D6:D7"/>
    <mergeCell ref="B8:B9"/>
    <mergeCell ref="C8:C9"/>
    <mergeCell ref="D8:D9"/>
  </mergeCells>
  <conditionalFormatting sqref="B4:G4">
    <cfRule type="cellIs" dxfId="1" priority="1" operator="equal">
      <formula>"error"</formula>
    </cfRule>
    <cfRule type="cellIs" dxfId="0" priority="2" operator="equal">
      <formula>"Y"</formula>
    </cfRule>
  </conditionalFormatting>
  <dataValidations count="1">
    <dataValidation type="list" allowBlank="1" showInputMessage="1" showErrorMessage="1" sqref="D4 F4" xr:uid="{23FA4309-C34E-47B1-B4E2-3462A5568703}">
      <formula1>"Y,N,error,N/A,-"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F146-FD39-49BB-9E2D-F7B8F5F845EF}">
  <dimension ref="A1:D45"/>
  <sheetViews>
    <sheetView zoomScale="90" zoomScaleNormal="90" workbookViewId="0">
      <selection activeCell="C31" sqref="C31"/>
    </sheetView>
  </sheetViews>
  <sheetFormatPr defaultRowHeight="14.5" x14ac:dyDescent="0.35"/>
  <cols>
    <col min="1" max="1" width="13.36328125" style="1" bestFit="1" customWidth="1"/>
    <col min="2" max="2" width="43.6328125" customWidth="1"/>
    <col min="3" max="3" width="53.36328125" bestFit="1" customWidth="1"/>
    <col min="4" max="4" width="10.08984375" style="2" customWidth="1"/>
  </cols>
  <sheetData>
    <row r="1" spans="1:4" x14ac:dyDescent="0.35">
      <c r="A1" s="3" t="s">
        <v>38</v>
      </c>
      <c r="B1" s="3" t="s">
        <v>172</v>
      </c>
      <c r="C1" s="3" t="s">
        <v>173</v>
      </c>
      <c r="D1" s="6" t="s">
        <v>36</v>
      </c>
    </row>
    <row r="2" spans="1:4" x14ac:dyDescent="0.35">
      <c r="A2" s="8" t="s">
        <v>9</v>
      </c>
      <c r="B2" s="9" t="s">
        <v>174</v>
      </c>
      <c r="C2" s="10" t="s">
        <v>27</v>
      </c>
      <c r="D2" s="6" t="s">
        <v>27</v>
      </c>
    </row>
    <row r="3" spans="1:4" x14ac:dyDescent="0.35">
      <c r="A3" s="8" t="s">
        <v>9</v>
      </c>
      <c r="B3" s="9" t="s">
        <v>175</v>
      </c>
      <c r="C3" s="10" t="s">
        <v>27</v>
      </c>
      <c r="D3" s="6" t="s">
        <v>27</v>
      </c>
    </row>
    <row r="4" spans="1:4" x14ac:dyDescent="0.35">
      <c r="A4" s="8" t="s">
        <v>9</v>
      </c>
      <c r="B4" s="9" t="s">
        <v>176</v>
      </c>
      <c r="C4" s="10" t="s">
        <v>27</v>
      </c>
      <c r="D4" s="6" t="s">
        <v>27</v>
      </c>
    </row>
    <row r="5" spans="1:4" x14ac:dyDescent="0.35">
      <c r="A5" s="8" t="s">
        <v>9</v>
      </c>
      <c r="B5" s="9" t="s">
        <v>177</v>
      </c>
      <c r="C5" s="10" t="s">
        <v>27</v>
      </c>
      <c r="D5" s="6" t="s">
        <v>27</v>
      </c>
    </row>
    <row r="6" spans="1:4" x14ac:dyDescent="0.35">
      <c r="A6" s="8" t="s">
        <v>9</v>
      </c>
      <c r="B6" s="9" t="s">
        <v>178</v>
      </c>
      <c r="C6" s="10" t="s">
        <v>27</v>
      </c>
      <c r="D6" s="6" t="s">
        <v>27</v>
      </c>
    </row>
    <row r="7" spans="1:4" x14ac:dyDescent="0.35">
      <c r="A7" s="8" t="s">
        <v>9</v>
      </c>
      <c r="B7" s="9" t="s">
        <v>179</v>
      </c>
      <c r="C7" s="10" t="s">
        <v>27</v>
      </c>
      <c r="D7" s="6" t="s">
        <v>27</v>
      </c>
    </row>
    <row r="8" spans="1:4" x14ac:dyDescent="0.35">
      <c r="A8" s="8" t="s">
        <v>9</v>
      </c>
      <c r="B8" s="9" t="s">
        <v>180</v>
      </c>
      <c r="C8" s="10" t="s">
        <v>27</v>
      </c>
      <c r="D8" s="6" t="s">
        <v>27</v>
      </c>
    </row>
    <row r="9" spans="1:4" x14ac:dyDescent="0.35">
      <c r="A9" s="8" t="s">
        <v>9</v>
      </c>
      <c r="B9" s="9" t="s">
        <v>181</v>
      </c>
      <c r="C9" s="10" t="s">
        <v>27</v>
      </c>
      <c r="D9" s="6" t="s">
        <v>27</v>
      </c>
    </row>
    <row r="10" spans="1:4" x14ac:dyDescent="0.35">
      <c r="A10" s="8" t="s">
        <v>9</v>
      </c>
      <c r="B10" s="9" t="s">
        <v>182</v>
      </c>
      <c r="C10" s="10" t="s">
        <v>27</v>
      </c>
      <c r="D10" s="6" t="s">
        <v>27</v>
      </c>
    </row>
    <row r="11" spans="1:4" x14ac:dyDescent="0.35">
      <c r="A11" s="8" t="s">
        <v>9</v>
      </c>
      <c r="B11" s="9" t="s">
        <v>183</v>
      </c>
      <c r="C11" s="10" t="s">
        <v>27</v>
      </c>
      <c r="D11" s="6" t="s">
        <v>27</v>
      </c>
    </row>
    <row r="12" spans="1:4" x14ac:dyDescent="0.35">
      <c r="A12" s="8" t="s">
        <v>9</v>
      </c>
      <c r="B12" s="9" t="s">
        <v>184</v>
      </c>
      <c r="C12" s="10" t="s">
        <v>27</v>
      </c>
      <c r="D12" s="6" t="s">
        <v>27</v>
      </c>
    </row>
    <row r="13" spans="1:4" x14ac:dyDescent="0.35">
      <c r="A13" s="8" t="s">
        <v>9</v>
      </c>
      <c r="B13" s="9" t="s">
        <v>185</v>
      </c>
      <c r="C13" s="10" t="s">
        <v>27</v>
      </c>
      <c r="D13" s="6" t="s">
        <v>27</v>
      </c>
    </row>
    <row r="14" spans="1:4" x14ac:dyDescent="0.35">
      <c r="A14" s="8" t="s">
        <v>9</v>
      </c>
      <c r="B14" s="9" t="s">
        <v>186</v>
      </c>
      <c r="C14" s="10" t="s">
        <v>27</v>
      </c>
      <c r="D14" s="6" t="s">
        <v>27</v>
      </c>
    </row>
    <row r="15" spans="1:4" x14ac:dyDescent="0.35">
      <c r="A15" s="8" t="s">
        <v>9</v>
      </c>
      <c r="B15" s="9" t="s">
        <v>187</v>
      </c>
      <c r="C15" s="10" t="s">
        <v>27</v>
      </c>
      <c r="D15" s="6" t="s">
        <v>27</v>
      </c>
    </row>
    <row r="16" spans="1:4" x14ac:dyDescent="0.35">
      <c r="A16" s="8" t="s">
        <v>9</v>
      </c>
      <c r="B16" s="9" t="s">
        <v>188</v>
      </c>
      <c r="C16" s="10" t="s">
        <v>27</v>
      </c>
      <c r="D16" s="6" t="s">
        <v>27</v>
      </c>
    </row>
    <row r="17" spans="1:4" x14ac:dyDescent="0.35">
      <c r="A17" s="8" t="s">
        <v>9</v>
      </c>
      <c r="B17" s="9" t="s">
        <v>189</v>
      </c>
      <c r="C17" s="10" t="s">
        <v>27</v>
      </c>
      <c r="D17" s="6" t="s">
        <v>27</v>
      </c>
    </row>
    <row r="18" spans="1:4" x14ac:dyDescent="0.35">
      <c r="A18" s="8" t="s">
        <v>9</v>
      </c>
      <c r="B18" s="9" t="s">
        <v>190</v>
      </c>
      <c r="C18" s="10" t="s">
        <v>27</v>
      </c>
      <c r="D18" s="6" t="s">
        <v>27</v>
      </c>
    </row>
    <row r="19" spans="1:4" x14ac:dyDescent="0.35">
      <c r="A19" s="8" t="s">
        <v>9</v>
      </c>
      <c r="B19" s="9" t="s">
        <v>191</v>
      </c>
      <c r="C19" s="10" t="s">
        <v>27</v>
      </c>
      <c r="D19" s="6" t="s">
        <v>27</v>
      </c>
    </row>
    <row r="20" spans="1:4" x14ac:dyDescent="0.35">
      <c r="A20" s="8" t="s">
        <v>9</v>
      </c>
      <c r="B20" s="9" t="s">
        <v>192</v>
      </c>
      <c r="C20" s="10" t="s">
        <v>27</v>
      </c>
      <c r="D20" s="6" t="s">
        <v>27</v>
      </c>
    </row>
    <row r="21" spans="1:4" x14ac:dyDescent="0.35">
      <c r="A21" s="8" t="s">
        <v>9</v>
      </c>
      <c r="B21" s="9" t="s">
        <v>193</v>
      </c>
      <c r="C21" s="10" t="s">
        <v>27</v>
      </c>
      <c r="D21" s="6" t="s">
        <v>27</v>
      </c>
    </row>
    <row r="22" spans="1:4" x14ac:dyDescent="0.35">
      <c r="A22" s="8" t="s">
        <v>9</v>
      </c>
      <c r="B22" s="9" t="s">
        <v>194</v>
      </c>
      <c r="C22" s="10" t="s">
        <v>27</v>
      </c>
      <c r="D22" s="6" t="s">
        <v>27</v>
      </c>
    </row>
    <row r="23" spans="1:4" x14ac:dyDescent="0.35">
      <c r="A23" s="8" t="s">
        <v>9</v>
      </c>
      <c r="B23" s="9" t="s">
        <v>195</v>
      </c>
      <c r="C23" s="10" t="s">
        <v>27</v>
      </c>
      <c r="D23" s="6" t="s">
        <v>27</v>
      </c>
    </row>
    <row r="24" spans="1:4" x14ac:dyDescent="0.35">
      <c r="A24" s="8" t="s">
        <v>9</v>
      </c>
      <c r="B24" s="9" t="s">
        <v>196</v>
      </c>
      <c r="C24" s="10" t="s">
        <v>27</v>
      </c>
      <c r="D24" s="6" t="s">
        <v>27</v>
      </c>
    </row>
    <row r="25" spans="1:4" x14ac:dyDescent="0.35">
      <c r="A25" s="8" t="s">
        <v>9</v>
      </c>
      <c r="B25" s="9" t="s">
        <v>197</v>
      </c>
      <c r="C25" s="10" t="s">
        <v>27</v>
      </c>
      <c r="D25" s="6" t="s">
        <v>27</v>
      </c>
    </row>
    <row r="26" spans="1:4" x14ac:dyDescent="0.35">
      <c r="A26" s="8" t="s">
        <v>9</v>
      </c>
      <c r="B26" s="9" t="s">
        <v>198</v>
      </c>
      <c r="C26" s="10" t="s">
        <v>27</v>
      </c>
      <c r="D26" s="6" t="s">
        <v>27</v>
      </c>
    </row>
    <row r="27" spans="1:4" x14ac:dyDescent="0.35">
      <c r="A27" s="7">
        <v>50</v>
      </c>
      <c r="B27" s="9" t="s">
        <v>199</v>
      </c>
      <c r="C27" s="4" t="s">
        <v>200</v>
      </c>
      <c r="D27" s="11" t="s">
        <v>169</v>
      </c>
    </row>
    <row r="28" spans="1:4" x14ac:dyDescent="0.35">
      <c r="A28" s="7">
        <v>55</v>
      </c>
      <c r="B28" s="9" t="s">
        <v>201</v>
      </c>
      <c r="C28" s="4" t="s">
        <v>202</v>
      </c>
      <c r="D28" s="11" t="s">
        <v>203</v>
      </c>
    </row>
    <row r="29" spans="1:4" x14ac:dyDescent="0.35">
      <c r="A29" s="7">
        <v>56</v>
      </c>
      <c r="B29" s="9" t="s">
        <v>204</v>
      </c>
      <c r="C29" s="4" t="s">
        <v>205</v>
      </c>
      <c r="D29" s="11" t="s">
        <v>203</v>
      </c>
    </row>
    <row r="30" spans="1:4" x14ac:dyDescent="0.35">
      <c r="A30" s="7">
        <v>57</v>
      </c>
      <c r="B30" s="9" t="s">
        <v>206</v>
      </c>
      <c r="C30" s="4" t="s">
        <v>207</v>
      </c>
      <c r="D30" s="11" t="s">
        <v>203</v>
      </c>
    </row>
    <row r="31" spans="1:4" x14ac:dyDescent="0.35">
      <c r="A31" s="7">
        <v>60</v>
      </c>
      <c r="B31" s="9" t="s">
        <v>208</v>
      </c>
      <c r="C31" s="4" t="s">
        <v>209</v>
      </c>
      <c r="D31" s="11" t="s">
        <v>203</v>
      </c>
    </row>
    <row r="32" spans="1:4" x14ac:dyDescent="0.35">
      <c r="A32" s="7">
        <v>61</v>
      </c>
      <c r="B32" s="9" t="s">
        <v>210</v>
      </c>
      <c r="C32" s="4" t="s">
        <v>211</v>
      </c>
      <c r="D32" s="11" t="s">
        <v>203</v>
      </c>
    </row>
    <row r="33" spans="1:4" x14ac:dyDescent="0.35">
      <c r="A33" s="7">
        <v>62</v>
      </c>
      <c r="B33" s="9" t="s">
        <v>212</v>
      </c>
      <c r="C33" s="4" t="s">
        <v>213</v>
      </c>
      <c r="D33" s="11" t="s">
        <v>214</v>
      </c>
    </row>
    <row r="34" spans="1:4" x14ac:dyDescent="0.35">
      <c r="A34" s="7">
        <v>63</v>
      </c>
      <c r="B34" s="9" t="s">
        <v>215</v>
      </c>
      <c r="C34" s="4" t="s">
        <v>216</v>
      </c>
      <c r="D34" s="11" t="s">
        <v>203</v>
      </c>
    </row>
    <row r="35" spans="1:4" x14ac:dyDescent="0.35">
      <c r="A35" s="7">
        <v>64</v>
      </c>
      <c r="B35" s="9" t="s">
        <v>217</v>
      </c>
      <c r="C35" s="4" t="s">
        <v>218</v>
      </c>
      <c r="D35" s="11" t="s">
        <v>203</v>
      </c>
    </row>
    <row r="36" spans="1:4" x14ac:dyDescent="0.35">
      <c r="A36" s="7">
        <v>65</v>
      </c>
      <c r="B36" s="9" t="s">
        <v>219</v>
      </c>
      <c r="C36" s="4" t="s">
        <v>220</v>
      </c>
      <c r="D36" s="11" t="s">
        <v>203</v>
      </c>
    </row>
    <row r="37" spans="1:4" x14ac:dyDescent="0.35">
      <c r="A37" s="7">
        <v>66</v>
      </c>
      <c r="B37" s="9" t="s">
        <v>221</v>
      </c>
      <c r="C37" s="4" t="s">
        <v>222</v>
      </c>
      <c r="D37" s="11" t="s">
        <v>203</v>
      </c>
    </row>
    <row r="38" spans="1:4" x14ac:dyDescent="0.35">
      <c r="A38" s="7">
        <v>70</v>
      </c>
      <c r="B38" s="9" t="s">
        <v>223</v>
      </c>
      <c r="C38" s="4" t="s">
        <v>224</v>
      </c>
      <c r="D38" s="11" t="s">
        <v>203</v>
      </c>
    </row>
    <row r="39" spans="1:4" x14ac:dyDescent="0.35">
      <c r="A39" s="7">
        <v>71</v>
      </c>
      <c r="B39" s="9" t="s">
        <v>225</v>
      </c>
      <c r="C39" s="4" t="s">
        <v>211</v>
      </c>
      <c r="D39" s="11" t="s">
        <v>203</v>
      </c>
    </row>
    <row r="40" spans="1:4" x14ac:dyDescent="0.35">
      <c r="A40" s="7">
        <v>72</v>
      </c>
      <c r="B40" s="9" t="s">
        <v>226</v>
      </c>
      <c r="C40" s="4" t="s">
        <v>227</v>
      </c>
      <c r="D40" s="11" t="s">
        <v>203</v>
      </c>
    </row>
    <row r="41" spans="1:4" x14ac:dyDescent="0.35">
      <c r="A41" s="7">
        <v>73</v>
      </c>
      <c r="B41" s="9" t="s">
        <v>228</v>
      </c>
      <c r="C41" s="10" t="s">
        <v>27</v>
      </c>
      <c r="D41" s="6" t="s">
        <v>27</v>
      </c>
    </row>
    <row r="42" spans="1:4" x14ac:dyDescent="0.35">
      <c r="A42" s="7">
        <v>80</v>
      </c>
      <c r="B42" s="9" t="s">
        <v>229</v>
      </c>
      <c r="C42" s="4" t="s">
        <v>0</v>
      </c>
      <c r="D42" s="11" t="s">
        <v>214</v>
      </c>
    </row>
    <row r="43" spans="1:4" x14ac:dyDescent="0.35">
      <c r="A43" s="7">
        <v>90</v>
      </c>
      <c r="B43" s="9" t="s">
        <v>9</v>
      </c>
      <c r="C43" s="4" t="s">
        <v>230</v>
      </c>
      <c r="D43" s="11" t="s">
        <v>214</v>
      </c>
    </row>
    <row r="44" spans="1:4" x14ac:dyDescent="0.35">
      <c r="A44" s="7">
        <v>91</v>
      </c>
      <c r="B44" s="9" t="s">
        <v>9</v>
      </c>
      <c r="C44" s="4" t="s">
        <v>231</v>
      </c>
      <c r="D44" s="11" t="s">
        <v>214</v>
      </c>
    </row>
    <row r="45" spans="1:4" x14ac:dyDescent="0.35">
      <c r="A45" s="5" t="s">
        <v>232</v>
      </c>
      <c r="B45" s="5" t="s">
        <v>233</v>
      </c>
      <c r="C45" s="5" t="s">
        <v>233</v>
      </c>
      <c r="D45" s="12" t="s">
        <v>160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3a934a-c68f-45b0-b534-ad82e1c86101">
      <Terms xmlns="http://schemas.microsoft.com/office/infopath/2007/PartnerControls"/>
    </lcf76f155ced4ddcb4097134ff3c332f>
    <_Flow_SignoffStatus xmlns="ba3a934a-c68f-45b0-b534-ad82e1c861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7F98FFF5DC04D98C853C2A049D731" ma:contentTypeVersion="13" ma:contentTypeDescription="Create a new document." ma:contentTypeScope="" ma:versionID="30ee2a5fcedcd416f22dca27a802e653">
  <xsd:schema xmlns:xsd="http://www.w3.org/2001/XMLSchema" xmlns:xs="http://www.w3.org/2001/XMLSchema" xmlns:p="http://schemas.microsoft.com/office/2006/metadata/properties" xmlns:ns2="ba3a934a-c68f-45b0-b534-ad82e1c86101" xmlns:ns3="28c46afc-692e-48a1-a601-49968a78ffe0" targetNamespace="http://schemas.microsoft.com/office/2006/metadata/properties" ma:root="true" ma:fieldsID="348a4c64cd682813889ea0bf580bdf7a" ns2:_="" ns3:_="">
    <xsd:import namespace="ba3a934a-c68f-45b0-b534-ad82e1c86101"/>
    <xsd:import namespace="28c46afc-692e-48a1-a601-49968a78ff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934a-c68f-45b0-b534-ad82e1c86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4dbda2-f4be-414b-9738-ed478144e5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46afc-692e-48a1-a601-49968a78ffe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434819-9D36-496A-843B-32BA4CCAFB2D}">
  <ds:schemaRefs>
    <ds:schemaRef ds:uri="http://schemas.microsoft.com/sharepoint/v3"/>
    <ds:schemaRef ds:uri="1489bdf4-8274-4028-9040-f6c189c08ba9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2137dd6b-8865-4bdb-a797-7f8d930f0048"/>
    <ds:schemaRef ds:uri="http://schemas.microsoft.com/office/2006/metadata/properties"/>
    <ds:schemaRef ds:uri="http://www.w3.org/XML/1998/namespace"/>
    <ds:schemaRef ds:uri="ba3a934a-c68f-45b0-b534-ad82e1c86101"/>
  </ds:schemaRefs>
</ds:datastoreItem>
</file>

<file path=customXml/itemProps2.xml><?xml version="1.0" encoding="utf-8"?>
<ds:datastoreItem xmlns:ds="http://schemas.openxmlformats.org/officeDocument/2006/customXml" ds:itemID="{8A86109E-5374-499F-820E-32DAFF83E7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CF862E-43DB-4EC7-8DE9-07D72B489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934a-c68f-45b0-b534-ad82e1c86101"/>
    <ds:schemaRef ds:uri="28c46afc-692e-48a1-a601-49968a78ff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Comparison</vt:lpstr>
      <vt:lpstr>examples</vt:lpstr>
      <vt:lpstr>score</vt:lpstr>
      <vt:lpstr>reference data</vt:lpstr>
      <vt:lpstr>LANG</vt:lpstr>
      <vt:lpstr>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Boyland/Data/CREDITSAFE</dc:creator>
  <cp:keywords/>
  <dc:description/>
  <cp:lastModifiedBy>John Morgan</cp:lastModifiedBy>
  <cp:revision/>
  <cp:lastPrinted>2024-02-08T15:51:59Z</cp:lastPrinted>
  <dcterms:created xsi:type="dcterms:W3CDTF">2023-02-21T14:45:27Z</dcterms:created>
  <dcterms:modified xsi:type="dcterms:W3CDTF">2025-05-14T15:23:26Z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0x0101009017F98FFF5DC04D98C853C2A049D731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Live">
    <vt:bool>false</vt:bool>
  </property>
  <property fmtid="{D5CDD505-2E9C-101B-9397-08002B2CF9AE}" pid="11" name="MSIP_Label_2bc8e810-0e48-4510-a73b-a00cf068b73d_Enabled">
    <vt:lpwstr>true</vt:lpwstr>
  </property>
  <property fmtid="{D5CDD505-2E9C-101B-9397-08002B2CF9AE}" pid="12" name="MSIP_Label_2bc8e810-0e48-4510-a73b-a00cf068b73d_SetDate">
    <vt:lpwstr>2024-05-16T08:12:47Z</vt:lpwstr>
  </property>
  <property fmtid="{D5CDD505-2E9C-101B-9397-08002B2CF9AE}" pid="13" name="MSIP_Label_2bc8e810-0e48-4510-a73b-a00cf068b73d_Method">
    <vt:lpwstr>Privileged</vt:lpwstr>
  </property>
  <property fmtid="{D5CDD505-2E9C-101B-9397-08002B2CF9AE}" pid="14" name="MSIP_Label_2bc8e810-0e48-4510-a73b-a00cf068b73d_Name">
    <vt:lpwstr>Creditsafe Eyes Only</vt:lpwstr>
  </property>
  <property fmtid="{D5CDD505-2E9C-101B-9397-08002B2CF9AE}" pid="15" name="MSIP_Label_2bc8e810-0e48-4510-a73b-a00cf068b73d_SiteId">
    <vt:lpwstr>a8c3ac7a-1f5c-4b9e-a7e9-dec74e071af3</vt:lpwstr>
  </property>
  <property fmtid="{D5CDD505-2E9C-101B-9397-08002B2CF9AE}" pid="16" name="MSIP_Label_2bc8e810-0e48-4510-a73b-a00cf068b73d_ActionId">
    <vt:lpwstr>79d54fb4-a0ee-4b87-903b-8e2f2c0b963a</vt:lpwstr>
  </property>
  <property fmtid="{D5CDD505-2E9C-101B-9397-08002B2CF9AE}" pid="17" name="MSIP_Label_2bc8e810-0e48-4510-a73b-a00cf068b73d_ContentBits">
    <vt:lpwstr>0</vt:lpwstr>
  </property>
</Properties>
</file>